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89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<sst xmlns="http://schemas.openxmlformats.org/spreadsheetml/2006/main" count="431" uniqueCount="143">
  <si>
    <t>Школа</t>
  </si>
  <si>
    <t>МБОУ Жирновская СОШ</t>
  </si>
  <si>
    <t>Утвердил:</t>
  </si>
  <si>
    <t>должность</t>
  </si>
  <si>
    <t>Директор ООО "БК КОП"</t>
  </si>
  <si>
    <t>Типовое примерное меню приготавливаемых блюд</t>
  </si>
  <si>
    <t>фамилия</t>
  </si>
  <si>
    <t>Л.А.Рыжкина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</si>
  <si>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</si>
  <si>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</si>
  <si>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</si>
  <si>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</si>
  <si>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</si>
  <si>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</si>
  <si>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</si>
  <si>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</si>
  <si>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</si>
  <si>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</si>
  <si>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</si>
  <si>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</si>
  <si>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</si>
  <si>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</si>
  <si>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</si>
  <si>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</si>
  <si>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</si>
  <si>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</si>
  <si>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</si>
  <si>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</si>
  <si>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Биточки из птицы с соусом томатным</t>
  </si>
  <si>
    <t>85\27</t>
  </si>
  <si>
    <t>ТТК-167</t>
  </si>
  <si>
    <t>гарнир</t>
  </si>
  <si>
    <t>Каша пшеничная</t>
  </si>
  <si>
    <t>520-2004</t>
  </si>
  <si>
    <t>гор.напиток</t>
  </si>
  <si>
    <t>Кофейный напиток а молоке</t>
  </si>
  <si>
    <t>692-2004</t>
  </si>
  <si>
    <t>хлеб</t>
  </si>
  <si>
    <t>Хлеб пшеничный</t>
  </si>
  <si>
    <t>Пром</t>
  </si>
  <si>
    <t>закуска</t>
  </si>
  <si>
    <t>Свекла отварная</t>
  </si>
  <si>
    <t>Таблиц.32</t>
  </si>
  <si>
    <t>итого</t>
  </si>
  <si>
    <t>Обед</t>
  </si>
  <si>
    <t>1 блюдо</t>
  </si>
  <si>
    <t>Суп рисовый с томатом</t>
  </si>
  <si>
    <t>150-2004</t>
  </si>
  <si>
    <t>2 блюдо</t>
  </si>
  <si>
    <t>Птица отварная с соусом томатным</t>
  </si>
  <si>
    <t>80\28</t>
  </si>
  <si>
    <t>ТТК-111</t>
  </si>
  <si>
    <t>Каша ячневая</t>
  </si>
  <si>
    <t>напиток</t>
  </si>
  <si>
    <t>Чай с сахаром</t>
  </si>
  <si>
    <t>180\9</t>
  </si>
  <si>
    <t>685-2004</t>
  </si>
  <si>
    <t>хлеб бел.</t>
  </si>
  <si>
    <t xml:space="preserve">Хлеб пшеничный </t>
  </si>
  <si>
    <t>хлеб черн.</t>
  </si>
  <si>
    <t>Хлеб ржаной</t>
  </si>
  <si>
    <t xml:space="preserve">Морковь тушеная </t>
  </si>
  <si>
    <t>Итого за день:</t>
  </si>
  <si>
    <t>Тефтели из птицы с соцсом томатным</t>
  </si>
  <si>
    <t>80\43</t>
  </si>
  <si>
    <t>ТТК-174</t>
  </si>
  <si>
    <t>Картофельное пюре</t>
  </si>
  <si>
    <t>ТТК-166</t>
  </si>
  <si>
    <t xml:space="preserve">Капуста тушеная </t>
  </si>
  <si>
    <t>214-2004</t>
  </si>
  <si>
    <t>фрукты</t>
  </si>
  <si>
    <t>Яблоки свежие</t>
  </si>
  <si>
    <t>Борщ из св.капусты с картофелем</t>
  </si>
  <si>
    <t>110-2004</t>
  </si>
  <si>
    <t>Котлеты из птицы с соусом томатным</t>
  </si>
  <si>
    <t>80\25</t>
  </si>
  <si>
    <t>508-2004</t>
  </si>
  <si>
    <t>Кофейный напиток</t>
  </si>
  <si>
    <t>464-2004</t>
  </si>
  <si>
    <t xml:space="preserve">Птица тушеная с оващями </t>
  </si>
  <si>
    <t>90\60</t>
  </si>
  <si>
    <t>ТТК-49</t>
  </si>
  <si>
    <t>Макароны отварные</t>
  </si>
  <si>
    <t>516-2004</t>
  </si>
  <si>
    <t>530-2004</t>
  </si>
  <si>
    <t>Компот из сухофруктов</t>
  </si>
  <si>
    <t>495-2018</t>
  </si>
  <si>
    <t xml:space="preserve">Рассольник Ленинградский </t>
  </si>
  <si>
    <t>132-2004</t>
  </si>
  <si>
    <t>Шницель из птицы с соусом томатным</t>
  </si>
  <si>
    <t>80\33</t>
  </si>
  <si>
    <t xml:space="preserve">Плов из птицы </t>
  </si>
  <si>
    <t>90/150</t>
  </si>
  <si>
    <t>ТТК-115</t>
  </si>
  <si>
    <t xml:space="preserve">Огурец соленый </t>
  </si>
  <si>
    <t>Напиток</t>
  </si>
  <si>
    <t>Компот из свежих яблок</t>
  </si>
  <si>
    <t>631-2004</t>
  </si>
  <si>
    <t>Щи из св.капусты с картофелем</t>
  </si>
  <si>
    <t>124-2004</t>
  </si>
  <si>
    <t>Рагу из птицы</t>
  </si>
  <si>
    <t>70\175</t>
  </si>
  <si>
    <t>ТТК-177</t>
  </si>
  <si>
    <t>Гор.напиток</t>
  </si>
  <si>
    <t>200\10</t>
  </si>
  <si>
    <t>Жаркое по-домашнему из птицы</t>
  </si>
  <si>
    <t>85\170</t>
  </si>
  <si>
    <t>ТТК-139</t>
  </si>
  <si>
    <t>Капуста тушеная</t>
  </si>
  <si>
    <t>Напиток из варенья</t>
  </si>
  <si>
    <t>702-2004</t>
  </si>
  <si>
    <t>Суп картофельный с горохом</t>
  </si>
  <si>
    <t>139-2004</t>
  </si>
  <si>
    <t>Вареники ленивые</t>
  </si>
  <si>
    <t>355-2004</t>
  </si>
  <si>
    <t>Сметана</t>
  </si>
  <si>
    <t>Рыба жареная с соусом томатным</t>
  </si>
  <si>
    <t>ТТК-109</t>
  </si>
  <si>
    <t>464-2018</t>
  </si>
  <si>
    <t>Суп картофельный вермишелевый</t>
  </si>
  <si>
    <t>140-2004</t>
  </si>
  <si>
    <t>70\140</t>
  </si>
  <si>
    <t>Запеканка из макарон с творогом, сгущ.мол.</t>
  </si>
  <si>
    <t>200\20</t>
  </si>
  <si>
    <t>265-2018</t>
  </si>
  <si>
    <t>Яйцо вареное с капустой тушеной</t>
  </si>
  <si>
    <t>40\52</t>
  </si>
  <si>
    <t>80\20</t>
  </si>
  <si>
    <t xml:space="preserve">Чай с сахаром </t>
  </si>
  <si>
    <t>Котлеты рубл. из птицы с соусом томатным</t>
  </si>
  <si>
    <t>80\41</t>
  </si>
  <si>
    <t>Табл.1981</t>
  </si>
  <si>
    <t>Рыба жареная (минтай) с луком</t>
  </si>
  <si>
    <t>55\17</t>
  </si>
  <si>
    <t>85\39</t>
  </si>
  <si>
    <t>Огурцы соленые</t>
  </si>
  <si>
    <t>80\29</t>
  </si>
  <si>
    <t>Каша рисовая</t>
  </si>
  <si>
    <t>510-2004</t>
  </si>
  <si>
    <t>85\55</t>
  </si>
  <si>
    <t>Каша гречневая</t>
  </si>
  <si>
    <t>80\35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</si>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</sst>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7" applyNumberFormat="0" applyAlignment="0" applyProtection="0">
      <alignment vertical="center"/>
    </xf>
    <xf numFmtId="0" fontId="20" fillId="6" borderId="28" applyNumberFormat="0" applyAlignment="0" applyProtection="0">
      <alignment vertical="center"/>
    </xf>
    <xf numFmtId="0" fontId="21" fillId="6" borderId="27" applyNumberFormat="0" applyAlignment="0" applyProtection="0">
      <alignment vertical="center"/>
    </xf>
    <xf numFmtId="0" fontId="22" fillId="7" borderId="29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19" xfId="0" applyFont="1" applyBorder="1" applyAlignment="1">
      <alignment horizontal="center" vertical="center" wrapText="1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6"/>
  <sheetViews>
    <sheetView tabSelected="1" workbookViewId="0">
      <pane xSplit="4" ySplit="5" topLeftCell="E135" activePane="bottomRight" state="frozen"/>
      <selection/>
      <selection pane="topRight"/>
      <selection pane="bottomLeft"/>
      <selection pane="bottomRight" activeCell="G144" sqref="G144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</v>
      </c>
      <c r="I3" s="11">
        <v>9</v>
      </c>
      <c r="J3" s="46">
        <v>2025</v>
      </c>
      <c r="K3" s="47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8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 t="s">
        <v>29</v>
      </c>
      <c r="G6" s="21">
        <v>14.22</v>
      </c>
      <c r="H6" s="21">
        <v>17.21</v>
      </c>
      <c r="I6" s="21">
        <v>14.2</v>
      </c>
      <c r="J6" s="21">
        <v>269.61</v>
      </c>
      <c r="K6" s="49" t="s">
        <v>30</v>
      </c>
      <c r="L6" s="21">
        <v>50.43</v>
      </c>
    </row>
    <row r="7" ht="15" spans="1:12">
      <c r="A7" s="22"/>
      <c r="B7" s="23"/>
      <c r="C7" s="24"/>
      <c r="D7" s="25" t="s">
        <v>31</v>
      </c>
      <c r="E7" s="26" t="s">
        <v>32</v>
      </c>
      <c r="F7" s="27">
        <v>150</v>
      </c>
      <c r="G7" s="27">
        <v>6.63</v>
      </c>
      <c r="H7" s="27">
        <v>4.48</v>
      </c>
      <c r="I7" s="27">
        <v>39.03</v>
      </c>
      <c r="J7" s="27">
        <v>223.3</v>
      </c>
      <c r="K7" s="50" t="s">
        <v>33</v>
      </c>
      <c r="L7" s="27">
        <v>6.84</v>
      </c>
    </row>
    <row r="8" ht="15" spans="1:12">
      <c r="A8" s="22"/>
      <c r="B8" s="23"/>
      <c r="C8" s="24"/>
      <c r="D8" s="28" t="s">
        <v>34</v>
      </c>
      <c r="E8" s="26" t="s">
        <v>35</v>
      </c>
      <c r="F8" s="27">
        <v>180</v>
      </c>
      <c r="G8" s="27">
        <v>3.51</v>
      </c>
      <c r="H8" s="27">
        <v>2.61</v>
      </c>
      <c r="I8" s="27">
        <v>10.08</v>
      </c>
      <c r="J8" s="27">
        <v>77.4</v>
      </c>
      <c r="K8" s="50" t="s">
        <v>36</v>
      </c>
      <c r="L8" s="27">
        <v>17.66</v>
      </c>
    </row>
    <row r="9" ht="15" spans="1:12">
      <c r="A9" s="22"/>
      <c r="B9" s="23"/>
      <c r="C9" s="24"/>
      <c r="D9" s="28" t="s">
        <v>37</v>
      </c>
      <c r="E9" s="26" t="s">
        <v>38</v>
      </c>
      <c r="F9" s="27">
        <v>30</v>
      </c>
      <c r="G9" s="27">
        <v>2.28</v>
      </c>
      <c r="H9" s="27">
        <v>0.24</v>
      </c>
      <c r="I9" s="27">
        <v>14.76</v>
      </c>
      <c r="J9" s="27">
        <v>70.5</v>
      </c>
      <c r="K9" s="50" t="s">
        <v>39</v>
      </c>
      <c r="L9" s="27">
        <v>2.93</v>
      </c>
    </row>
    <row r="10" ht="15" spans="1:12">
      <c r="A10" s="22"/>
      <c r="B10" s="23"/>
      <c r="C10" s="24"/>
      <c r="D10" s="25" t="s">
        <v>40</v>
      </c>
      <c r="E10" s="26" t="s">
        <v>41</v>
      </c>
      <c r="F10" s="27">
        <v>60</v>
      </c>
      <c r="G10" s="27">
        <v>0.62</v>
      </c>
      <c r="H10" s="27">
        <v>0</v>
      </c>
      <c r="I10" s="27">
        <v>3.9</v>
      </c>
      <c r="J10" s="27">
        <v>18.71</v>
      </c>
      <c r="K10" s="50" t="s">
        <v>42</v>
      </c>
      <c r="L10" s="27">
        <v>6.14</v>
      </c>
    </row>
    <row r="11" ht="15" spans="1:12">
      <c r="A11" s="29"/>
      <c r="B11" s="30"/>
      <c r="C11" s="31"/>
      <c r="D11" s="32" t="s">
        <v>43</v>
      </c>
      <c r="E11" s="33"/>
      <c r="F11" s="34">
        <v>532</v>
      </c>
      <c r="G11" s="34">
        <f>SUM(G6:G10)</f>
        <v>27.26</v>
      </c>
      <c r="H11" s="34">
        <f>SUM(H6:H10)</f>
        <v>24.54</v>
      </c>
      <c r="I11" s="34">
        <f>SUM(I6:I10)</f>
        <v>81.97</v>
      </c>
      <c r="J11" s="34">
        <f>SUM(J6:J10)</f>
        <v>659.52</v>
      </c>
      <c r="K11" s="51"/>
      <c r="L11" s="34">
        <f>SUM(L6:L10)</f>
        <v>84</v>
      </c>
    </row>
    <row r="12" ht="15" spans="1:12">
      <c r="A12" s="22">
        <v>1</v>
      </c>
      <c r="B12" s="23">
        <v>1</v>
      </c>
      <c r="C12" s="24" t="s">
        <v>44</v>
      </c>
      <c r="D12" s="28" t="s">
        <v>45</v>
      </c>
      <c r="E12" s="26" t="s">
        <v>46</v>
      </c>
      <c r="F12" s="27">
        <v>200</v>
      </c>
      <c r="G12" s="27">
        <v>7.46</v>
      </c>
      <c r="H12" s="27">
        <v>4.16</v>
      </c>
      <c r="I12" s="27">
        <v>37.21</v>
      </c>
      <c r="J12" s="27">
        <v>214.57</v>
      </c>
      <c r="K12" s="50" t="s">
        <v>47</v>
      </c>
      <c r="L12" s="27">
        <v>5.49</v>
      </c>
    </row>
    <row r="13" ht="15" spans="1:12">
      <c r="A13" s="22"/>
      <c r="B13" s="23"/>
      <c r="C13" s="24"/>
      <c r="D13" s="28" t="s">
        <v>48</v>
      </c>
      <c r="E13" s="26" t="s">
        <v>49</v>
      </c>
      <c r="F13" s="27" t="s">
        <v>50</v>
      </c>
      <c r="G13" s="27">
        <v>18.25</v>
      </c>
      <c r="H13" s="27">
        <v>15.68</v>
      </c>
      <c r="I13" s="27">
        <v>15.98</v>
      </c>
      <c r="J13" s="27">
        <v>215.54</v>
      </c>
      <c r="K13" s="50" t="s">
        <v>51</v>
      </c>
      <c r="L13" s="27">
        <v>48.27</v>
      </c>
    </row>
    <row r="14" ht="15" spans="1:12">
      <c r="A14" s="22"/>
      <c r="B14" s="23"/>
      <c r="C14" s="24"/>
      <c r="D14" s="28" t="s">
        <v>31</v>
      </c>
      <c r="E14" s="26" t="s">
        <v>52</v>
      </c>
      <c r="F14" s="27">
        <v>150</v>
      </c>
      <c r="G14" s="27">
        <v>4.67</v>
      </c>
      <c r="H14" s="27">
        <v>4.11</v>
      </c>
      <c r="I14" s="27">
        <v>30.29</v>
      </c>
      <c r="J14" s="27">
        <v>176.3</v>
      </c>
      <c r="K14" s="50" t="s">
        <v>33</v>
      </c>
      <c r="L14" s="27">
        <v>5.9</v>
      </c>
    </row>
    <row r="15" ht="15" spans="1:12">
      <c r="A15" s="22"/>
      <c r="B15" s="23"/>
      <c r="C15" s="24"/>
      <c r="D15" s="28" t="s">
        <v>53</v>
      </c>
      <c r="E15" s="26" t="s">
        <v>54</v>
      </c>
      <c r="F15" s="27" t="s">
        <v>55</v>
      </c>
      <c r="G15" s="27">
        <v>0.18</v>
      </c>
      <c r="H15" s="27">
        <v>0</v>
      </c>
      <c r="I15" s="27">
        <v>13.53</v>
      </c>
      <c r="J15" s="27">
        <v>54.89</v>
      </c>
      <c r="K15" s="50" t="s">
        <v>56</v>
      </c>
      <c r="L15" s="27">
        <v>1.8</v>
      </c>
    </row>
    <row r="16" ht="15" spans="1:12">
      <c r="A16" s="22"/>
      <c r="B16" s="23"/>
      <c r="C16" s="24"/>
      <c r="D16" s="28" t="s">
        <v>57</v>
      </c>
      <c r="E16" s="26" t="s">
        <v>58</v>
      </c>
      <c r="F16" s="27">
        <v>20</v>
      </c>
      <c r="G16" s="27">
        <v>1.52</v>
      </c>
      <c r="H16" s="27">
        <v>0.16</v>
      </c>
      <c r="I16" s="27">
        <v>9.84</v>
      </c>
      <c r="J16" s="27">
        <v>47</v>
      </c>
      <c r="K16" s="50" t="s">
        <v>39</v>
      </c>
      <c r="L16" s="27">
        <v>1.95</v>
      </c>
    </row>
    <row r="17" ht="15" spans="1:12">
      <c r="A17" s="22"/>
      <c r="B17" s="23"/>
      <c r="C17" s="24"/>
      <c r="D17" s="28" t="s">
        <v>59</v>
      </c>
      <c r="E17" s="26" t="s">
        <v>60</v>
      </c>
      <c r="F17" s="27">
        <v>20</v>
      </c>
      <c r="G17" s="27">
        <v>1.32</v>
      </c>
      <c r="H17" s="27">
        <v>0.24</v>
      </c>
      <c r="I17" s="27">
        <v>6.68</v>
      </c>
      <c r="J17" s="27">
        <v>34.8</v>
      </c>
      <c r="K17" s="50" t="s">
        <v>39</v>
      </c>
      <c r="L17" s="27">
        <v>2.15</v>
      </c>
    </row>
    <row r="18" ht="15" spans="1:12">
      <c r="A18" s="22"/>
      <c r="B18" s="23"/>
      <c r="C18" s="24"/>
      <c r="D18" s="25" t="s">
        <v>40</v>
      </c>
      <c r="E18" s="26" t="s">
        <v>61</v>
      </c>
      <c r="F18" s="27">
        <v>60</v>
      </c>
      <c r="G18" s="27">
        <v>0.66</v>
      </c>
      <c r="H18" s="27">
        <v>1.48</v>
      </c>
      <c r="I18" s="27">
        <v>4.46</v>
      </c>
      <c r="J18" s="27">
        <v>36.21</v>
      </c>
      <c r="K18" s="50" t="s">
        <v>42</v>
      </c>
      <c r="L18" s="27">
        <v>8.04</v>
      </c>
    </row>
    <row r="19" ht="15" spans="1:12">
      <c r="A19" s="29"/>
      <c r="B19" s="30"/>
      <c r="C19" s="31"/>
      <c r="D19" s="32" t="s">
        <v>43</v>
      </c>
      <c r="E19" s="33"/>
      <c r="F19" s="34">
        <v>747</v>
      </c>
      <c r="G19" s="34">
        <f>SUM(G12:G18)</f>
        <v>34.06</v>
      </c>
      <c r="H19" s="34">
        <f>SUM(H12:H18)</f>
        <v>25.83</v>
      </c>
      <c r="I19" s="34">
        <f>SUM(I12:I18)</f>
        <v>117.99</v>
      </c>
      <c r="J19" s="34">
        <f>SUM(J12:J18)</f>
        <v>779.31</v>
      </c>
      <c r="K19" s="51"/>
      <c r="L19" s="34">
        <f>SUM(L12:L18)</f>
        <v>73.6</v>
      </c>
    </row>
    <row r="20" ht="13.5" spans="1:12">
      <c r="A20" s="35">
        <f>A6</f>
        <v>1</v>
      </c>
      <c r="B20" s="36">
        <f>B6</f>
        <v>1</v>
      </c>
      <c r="C20" s="37" t="s">
        <v>62</v>
      </c>
      <c r="D20" s="38"/>
      <c r="E20" s="39"/>
      <c r="F20" s="40">
        <f>F11+F19</f>
        <v>1279</v>
      </c>
      <c r="G20" s="40">
        <f>G11+G19</f>
        <v>61.32</v>
      </c>
      <c r="H20" s="40">
        <f>H11+H19</f>
        <v>50.37</v>
      </c>
      <c r="I20" s="40">
        <f>I11+I19</f>
        <v>199.96</v>
      </c>
      <c r="J20" s="40">
        <f>J11+J19</f>
        <v>1438.83</v>
      </c>
      <c r="K20" s="40"/>
      <c r="L20" s="40">
        <f>L11+L19</f>
        <v>157.6</v>
      </c>
    </row>
    <row r="21" ht="15" spans="1:12">
      <c r="A21" s="41">
        <v>1</v>
      </c>
      <c r="B21" s="23">
        <v>2</v>
      </c>
      <c r="C21" s="18" t="s">
        <v>26</v>
      </c>
      <c r="D21" s="19" t="s">
        <v>27</v>
      </c>
      <c r="E21" s="20" t="s">
        <v>63</v>
      </c>
      <c r="F21" s="21" t="s">
        <v>64</v>
      </c>
      <c r="G21" s="21">
        <v>13.54</v>
      </c>
      <c r="H21" s="21">
        <v>16.66</v>
      </c>
      <c r="I21" s="21">
        <v>18.61</v>
      </c>
      <c r="J21" s="21">
        <v>177.4</v>
      </c>
      <c r="K21" s="49" t="s">
        <v>65</v>
      </c>
      <c r="L21" s="21">
        <v>41.33</v>
      </c>
    </row>
    <row r="22" ht="15" spans="1:12">
      <c r="A22" s="41"/>
      <c r="B22" s="23"/>
      <c r="C22" s="24"/>
      <c r="D22" s="25" t="s">
        <v>31</v>
      </c>
      <c r="E22" s="26" t="s">
        <v>66</v>
      </c>
      <c r="F22" s="27">
        <v>150</v>
      </c>
      <c r="G22" s="27">
        <v>3.17</v>
      </c>
      <c r="H22" s="27">
        <v>6.77</v>
      </c>
      <c r="I22" s="27">
        <v>21.93</v>
      </c>
      <c r="J22" s="27">
        <v>163.67</v>
      </c>
      <c r="K22" s="50" t="s">
        <v>67</v>
      </c>
      <c r="L22" s="27">
        <v>17.64</v>
      </c>
    </row>
    <row r="23" ht="15" spans="1:12">
      <c r="A23" s="41"/>
      <c r="B23" s="23"/>
      <c r="C23" s="24"/>
      <c r="D23" s="25" t="s">
        <v>40</v>
      </c>
      <c r="E23" s="26" t="s">
        <v>68</v>
      </c>
      <c r="F23" s="27">
        <v>60</v>
      </c>
      <c r="G23" s="27">
        <v>1.48</v>
      </c>
      <c r="H23" s="27">
        <v>1.76</v>
      </c>
      <c r="I23" s="27">
        <v>5.84</v>
      </c>
      <c r="J23" s="27">
        <v>45.4</v>
      </c>
      <c r="K23" s="50" t="s">
        <v>69</v>
      </c>
      <c r="L23" s="27">
        <v>7.8</v>
      </c>
    </row>
    <row r="24" ht="15" spans="1:12">
      <c r="A24" s="41"/>
      <c r="B24" s="23"/>
      <c r="C24" s="24"/>
      <c r="D24" s="28" t="s">
        <v>34</v>
      </c>
      <c r="E24" s="26" t="s">
        <v>54</v>
      </c>
      <c r="F24" s="27" t="s">
        <v>55</v>
      </c>
      <c r="G24" s="27">
        <v>0.18</v>
      </c>
      <c r="H24" s="27">
        <v>0</v>
      </c>
      <c r="I24" s="27">
        <v>13.53</v>
      </c>
      <c r="J24" s="27">
        <v>54.99</v>
      </c>
      <c r="K24" s="50" t="s">
        <v>56</v>
      </c>
      <c r="L24" s="27">
        <v>1.8</v>
      </c>
    </row>
    <row r="25" ht="15" spans="1:12">
      <c r="A25" s="41"/>
      <c r="B25" s="23"/>
      <c r="C25" s="24"/>
      <c r="D25" s="28" t="s">
        <v>37</v>
      </c>
      <c r="E25" s="26" t="s">
        <v>38</v>
      </c>
      <c r="F25" s="27">
        <v>30</v>
      </c>
      <c r="G25" s="27">
        <v>2.28</v>
      </c>
      <c r="H25" s="27">
        <v>0.24</v>
      </c>
      <c r="I25" s="27">
        <v>14.76</v>
      </c>
      <c r="J25" s="27">
        <v>70.5</v>
      </c>
      <c r="K25" s="50" t="s">
        <v>39</v>
      </c>
      <c r="L25" s="27">
        <v>2.93</v>
      </c>
    </row>
    <row r="26" ht="15" spans="1:12">
      <c r="A26" s="41"/>
      <c r="B26" s="23"/>
      <c r="C26" s="24"/>
      <c r="D26" s="28" t="s">
        <v>70</v>
      </c>
      <c r="E26" s="26" t="s">
        <v>71</v>
      </c>
      <c r="F26" s="27">
        <v>100</v>
      </c>
      <c r="G26" s="27">
        <v>0.4</v>
      </c>
      <c r="H26" s="27">
        <v>0.4</v>
      </c>
      <c r="I26" s="27">
        <v>9.9</v>
      </c>
      <c r="J26" s="27">
        <v>47.53</v>
      </c>
      <c r="K26" s="50" t="s">
        <v>39</v>
      </c>
      <c r="L26" s="27">
        <v>12.5</v>
      </c>
    </row>
    <row r="27" ht="15" spans="1:12">
      <c r="A27" s="42"/>
      <c r="B27" s="30"/>
      <c r="C27" s="31"/>
      <c r="D27" s="32" t="s">
        <v>43</v>
      </c>
      <c r="E27" s="33"/>
      <c r="F27" s="34">
        <v>652</v>
      </c>
      <c r="G27" s="34">
        <f>SUM(G21:G26)</f>
        <v>21.05</v>
      </c>
      <c r="H27" s="34">
        <f>SUM(H21:H26)</f>
        <v>25.83</v>
      </c>
      <c r="I27" s="34">
        <f>SUM(I21:I26)</f>
        <v>84.57</v>
      </c>
      <c r="J27" s="34">
        <f>SUM(J21:J26)</f>
        <v>559.49</v>
      </c>
      <c r="K27" s="51"/>
      <c r="L27" s="34">
        <f>SUM(L21:L26)</f>
        <v>84</v>
      </c>
    </row>
    <row r="28" ht="15" spans="1:12">
      <c r="A28" s="43">
        <f>A21</f>
        <v>1</v>
      </c>
      <c r="B28" s="43">
        <f>B21</f>
        <v>2</v>
      </c>
      <c r="C28" s="44" t="s">
        <v>44</v>
      </c>
      <c r="D28" s="28" t="s">
        <v>40</v>
      </c>
      <c r="E28" s="26"/>
      <c r="F28" s="27"/>
      <c r="G28" s="27"/>
      <c r="H28" s="27"/>
      <c r="I28" s="27"/>
      <c r="J28" s="27"/>
      <c r="K28" s="50"/>
      <c r="L28" s="27"/>
    </row>
    <row r="29" ht="15" spans="1:12">
      <c r="A29" s="41"/>
      <c r="B29" s="23"/>
      <c r="C29" s="24"/>
      <c r="D29" s="28" t="s">
        <v>45</v>
      </c>
      <c r="E29" s="26" t="s">
        <v>72</v>
      </c>
      <c r="F29" s="27">
        <v>200</v>
      </c>
      <c r="G29" s="27">
        <v>1.51</v>
      </c>
      <c r="H29" s="27">
        <v>4.06</v>
      </c>
      <c r="I29" s="27">
        <v>10.69</v>
      </c>
      <c r="J29" s="27">
        <v>74.8</v>
      </c>
      <c r="K29" s="50" t="s">
        <v>73</v>
      </c>
      <c r="L29" s="27">
        <v>10.11</v>
      </c>
    </row>
    <row r="30" ht="15" spans="1:12">
      <c r="A30" s="41"/>
      <c r="B30" s="23"/>
      <c r="C30" s="24"/>
      <c r="D30" s="28" t="s">
        <v>48</v>
      </c>
      <c r="E30" s="26" t="s">
        <v>74</v>
      </c>
      <c r="F30" s="27" t="s">
        <v>75</v>
      </c>
      <c r="G30" s="27">
        <v>13.93</v>
      </c>
      <c r="H30" s="27">
        <v>15.3</v>
      </c>
      <c r="I30" s="27">
        <v>14</v>
      </c>
      <c r="J30" s="27">
        <v>249.86</v>
      </c>
      <c r="K30" s="50" t="s">
        <v>30</v>
      </c>
      <c r="L30" s="27">
        <v>47.43</v>
      </c>
    </row>
    <row r="31" ht="15" spans="1:12">
      <c r="A31" s="41"/>
      <c r="B31" s="23"/>
      <c r="C31" s="24"/>
      <c r="D31" s="28" t="s">
        <v>31</v>
      </c>
      <c r="E31" s="26" t="s">
        <v>32</v>
      </c>
      <c r="F31" s="27">
        <v>150</v>
      </c>
      <c r="G31" s="27">
        <v>6.66</v>
      </c>
      <c r="H31" s="27">
        <v>4.5</v>
      </c>
      <c r="I31" s="27">
        <v>39.23</v>
      </c>
      <c r="J31" s="27">
        <v>224.42</v>
      </c>
      <c r="K31" s="50" t="s">
        <v>76</v>
      </c>
      <c r="L31" s="27">
        <v>6.89</v>
      </c>
    </row>
    <row r="32" ht="15" spans="1:12">
      <c r="A32" s="41"/>
      <c r="B32" s="23"/>
      <c r="C32" s="24"/>
      <c r="D32" s="28" t="s">
        <v>34</v>
      </c>
      <c r="E32" s="26" t="s">
        <v>77</v>
      </c>
      <c r="F32" s="27">
        <v>180</v>
      </c>
      <c r="G32" s="27">
        <v>0.01</v>
      </c>
      <c r="H32" s="27">
        <v>0.04</v>
      </c>
      <c r="I32" s="27">
        <v>17.9</v>
      </c>
      <c r="J32" s="27">
        <v>72.3</v>
      </c>
      <c r="K32" s="50" t="s">
        <v>78</v>
      </c>
      <c r="L32" s="27">
        <v>5.07</v>
      </c>
    </row>
    <row r="33" ht="15" spans="1:12">
      <c r="A33" s="41"/>
      <c r="B33" s="23"/>
      <c r="C33" s="24"/>
      <c r="D33" s="28" t="s">
        <v>57</v>
      </c>
      <c r="E33" s="26" t="s">
        <v>58</v>
      </c>
      <c r="F33" s="27">
        <v>20</v>
      </c>
      <c r="G33" s="27">
        <v>1.52</v>
      </c>
      <c r="H33" s="27">
        <v>0.16</v>
      </c>
      <c r="I33" s="27">
        <v>9.84</v>
      </c>
      <c r="J33" s="27">
        <v>47</v>
      </c>
      <c r="K33" s="50" t="s">
        <v>39</v>
      </c>
      <c r="L33" s="27">
        <v>1.95</v>
      </c>
    </row>
    <row r="34" ht="15" spans="1:12">
      <c r="A34" s="41"/>
      <c r="B34" s="23"/>
      <c r="C34" s="24"/>
      <c r="D34" s="28" t="s">
        <v>59</v>
      </c>
      <c r="E34" s="26" t="s">
        <v>60</v>
      </c>
      <c r="F34" s="27">
        <v>20</v>
      </c>
      <c r="G34" s="27">
        <v>1.32</v>
      </c>
      <c r="H34" s="27">
        <v>0.24</v>
      </c>
      <c r="I34" s="27">
        <v>6.68</v>
      </c>
      <c r="J34" s="27">
        <v>34.8</v>
      </c>
      <c r="K34" s="50" t="s">
        <v>39</v>
      </c>
      <c r="L34" s="27">
        <v>2.15</v>
      </c>
    </row>
    <row r="35" ht="15" spans="1:12">
      <c r="A35" s="42"/>
      <c r="B35" s="30"/>
      <c r="C35" s="31"/>
      <c r="D35" s="32" t="s">
        <v>43</v>
      </c>
      <c r="E35" s="33"/>
      <c r="F35" s="34">
        <v>675</v>
      </c>
      <c r="G35" s="34">
        <f>SUM(G28:G34)</f>
        <v>24.95</v>
      </c>
      <c r="H35" s="34">
        <f>SUM(H28:H34)</f>
        <v>24.3</v>
      </c>
      <c r="I35" s="34">
        <f>SUM(I28:I34)</f>
        <v>98.34</v>
      </c>
      <c r="J35" s="34">
        <f>SUM(J28:J34)</f>
        <v>703.18</v>
      </c>
      <c r="K35" s="51"/>
      <c r="L35" s="34">
        <f>SUM(L28:L34)</f>
        <v>73.6</v>
      </c>
    </row>
    <row r="36" ht="15.75" customHeight="1" spans="1:12">
      <c r="A36" s="45">
        <f>A21</f>
        <v>1</v>
      </c>
      <c r="B36" s="45">
        <f>B21</f>
        <v>2</v>
      </c>
      <c r="C36" s="37" t="s">
        <v>62</v>
      </c>
      <c r="D36" s="38"/>
      <c r="E36" s="39"/>
      <c r="F36" s="40">
        <f>F27+F35</f>
        <v>1327</v>
      </c>
      <c r="G36" s="40">
        <f>G27+G35</f>
        <v>46</v>
      </c>
      <c r="H36" s="40">
        <f>H27+H35</f>
        <v>50.13</v>
      </c>
      <c r="I36" s="40">
        <f>I27+I35</f>
        <v>182.91</v>
      </c>
      <c r="J36" s="40">
        <f>J27+J35</f>
        <v>1262.67</v>
      </c>
      <c r="K36" s="40"/>
      <c r="L36" s="40">
        <f>L27+L35</f>
        <v>157.6</v>
      </c>
    </row>
    <row r="37" ht="15" spans="1:12">
      <c r="A37" s="16">
        <v>1</v>
      </c>
      <c r="B37" s="17">
        <v>3</v>
      </c>
      <c r="C37" s="18" t="s">
        <v>26</v>
      </c>
      <c r="D37" s="19" t="s">
        <v>27</v>
      </c>
      <c r="E37" s="20" t="s">
        <v>79</v>
      </c>
      <c r="F37" s="21" t="s">
        <v>80</v>
      </c>
      <c r="G37" s="21">
        <v>22.23</v>
      </c>
      <c r="H37" s="21">
        <v>27.63</v>
      </c>
      <c r="I37" s="21">
        <v>13.08</v>
      </c>
      <c r="J37" s="21">
        <v>350.4</v>
      </c>
      <c r="K37" s="49" t="s">
        <v>81</v>
      </c>
      <c r="L37" s="21">
        <v>58.08</v>
      </c>
    </row>
    <row r="38" ht="15" spans="1:12">
      <c r="A38" s="22"/>
      <c r="B38" s="23"/>
      <c r="C38" s="24"/>
      <c r="D38" s="25" t="s">
        <v>31</v>
      </c>
      <c r="E38" s="26" t="s">
        <v>82</v>
      </c>
      <c r="F38" s="27">
        <v>150</v>
      </c>
      <c r="G38" s="27">
        <v>5.59</v>
      </c>
      <c r="H38" s="27">
        <v>4.4</v>
      </c>
      <c r="I38" s="27">
        <v>35.71</v>
      </c>
      <c r="J38" s="27">
        <v>205.5</v>
      </c>
      <c r="K38" s="50" t="s">
        <v>83</v>
      </c>
      <c r="L38" s="27">
        <v>9.72</v>
      </c>
    </row>
    <row r="39" ht="15" spans="1:12">
      <c r="A39" s="22"/>
      <c r="B39" s="23"/>
      <c r="C39" s="24"/>
      <c r="D39" s="25" t="s">
        <v>40</v>
      </c>
      <c r="E39" s="26" t="s">
        <v>61</v>
      </c>
      <c r="F39" s="27">
        <v>60</v>
      </c>
      <c r="G39" s="27">
        <v>0.66</v>
      </c>
      <c r="H39" s="27">
        <v>1.48</v>
      </c>
      <c r="I39" s="27">
        <v>4.46</v>
      </c>
      <c r="J39" s="27">
        <v>36.21</v>
      </c>
      <c r="K39" s="50" t="s">
        <v>84</v>
      </c>
      <c r="L39" s="27">
        <v>8.04</v>
      </c>
    </row>
    <row r="40" ht="15" spans="1:12">
      <c r="A40" s="22"/>
      <c r="B40" s="23"/>
      <c r="C40" s="24"/>
      <c r="D40" s="28" t="s">
        <v>34</v>
      </c>
      <c r="E40" s="26" t="s">
        <v>85</v>
      </c>
      <c r="F40" s="27">
        <v>180</v>
      </c>
      <c r="G40" s="27">
        <v>0.4</v>
      </c>
      <c r="H40" s="27">
        <v>0.02</v>
      </c>
      <c r="I40" s="27">
        <v>25</v>
      </c>
      <c r="J40" s="27">
        <v>102</v>
      </c>
      <c r="K40" s="50" t="s">
        <v>86</v>
      </c>
      <c r="L40" s="27">
        <v>5.38</v>
      </c>
    </row>
    <row r="41" ht="15" spans="1:12">
      <c r="A41" s="22"/>
      <c r="B41" s="23"/>
      <c r="C41" s="24"/>
      <c r="D41" s="28" t="s">
        <v>37</v>
      </c>
      <c r="E41" s="26" t="s">
        <v>38</v>
      </c>
      <c r="F41" s="27">
        <v>29</v>
      </c>
      <c r="G41" s="27">
        <v>2.25</v>
      </c>
      <c r="H41" s="27">
        <v>0.24</v>
      </c>
      <c r="I41" s="27">
        <v>14.5</v>
      </c>
      <c r="J41" s="27">
        <v>69.26</v>
      </c>
      <c r="K41" s="50" t="s">
        <v>39</v>
      </c>
      <c r="L41" s="27">
        <v>2.78</v>
      </c>
    </row>
    <row r="42" ht="15" spans="1:12">
      <c r="A42" s="29"/>
      <c r="B42" s="30"/>
      <c r="C42" s="31"/>
      <c r="D42" s="32" t="s">
        <v>43</v>
      </c>
      <c r="E42" s="33"/>
      <c r="F42" s="34">
        <v>569</v>
      </c>
      <c r="G42" s="34">
        <f>SUM(G37:G41)</f>
        <v>31.13</v>
      </c>
      <c r="H42" s="34">
        <f>SUM(H37:H41)</f>
        <v>33.77</v>
      </c>
      <c r="I42" s="34">
        <f>SUM(I37:I41)</f>
        <v>92.75</v>
      </c>
      <c r="J42" s="34">
        <f>SUM(J37:J41)</f>
        <v>763.37</v>
      </c>
      <c r="K42" s="51"/>
      <c r="L42" s="34">
        <f>SUM(L37:L41)</f>
        <v>84</v>
      </c>
    </row>
    <row r="43" ht="15" spans="1:12">
      <c r="A43" s="22">
        <v>1</v>
      </c>
      <c r="B43" s="23">
        <v>3</v>
      </c>
      <c r="C43" s="24" t="s">
        <v>44</v>
      </c>
      <c r="D43" s="28" t="s">
        <v>45</v>
      </c>
      <c r="E43" s="26" t="s">
        <v>87</v>
      </c>
      <c r="F43" s="27">
        <v>200</v>
      </c>
      <c r="G43" s="27">
        <v>2</v>
      </c>
      <c r="H43" s="27">
        <v>7.28</v>
      </c>
      <c r="I43" s="27">
        <v>13.44</v>
      </c>
      <c r="J43" s="27">
        <v>94.4</v>
      </c>
      <c r="K43" s="50" t="s">
        <v>88</v>
      </c>
      <c r="L43" s="27">
        <v>12.03</v>
      </c>
    </row>
    <row r="44" ht="15" spans="1:12">
      <c r="A44" s="22"/>
      <c r="B44" s="23"/>
      <c r="C44" s="24"/>
      <c r="D44" s="28" t="s">
        <v>48</v>
      </c>
      <c r="E44" s="26" t="s">
        <v>89</v>
      </c>
      <c r="F44" s="27" t="s">
        <v>90</v>
      </c>
      <c r="G44" s="27">
        <v>13.46</v>
      </c>
      <c r="H44" s="27">
        <v>16.36</v>
      </c>
      <c r="I44" s="27">
        <v>13.51</v>
      </c>
      <c r="J44" s="27">
        <v>256.11</v>
      </c>
      <c r="K44" s="50" t="s">
        <v>30</v>
      </c>
      <c r="L44" s="27">
        <v>47.85</v>
      </c>
    </row>
    <row r="45" ht="15" spans="1:12">
      <c r="A45" s="22"/>
      <c r="B45" s="23"/>
      <c r="C45" s="24"/>
      <c r="D45" s="28" t="s">
        <v>31</v>
      </c>
      <c r="E45" s="26" t="s">
        <v>32</v>
      </c>
      <c r="F45" s="27">
        <v>150</v>
      </c>
      <c r="G45" s="27">
        <v>5.58</v>
      </c>
      <c r="H45" s="27">
        <v>3.76</v>
      </c>
      <c r="I45" s="27">
        <v>32.79</v>
      </c>
      <c r="J45" s="27">
        <v>187.58</v>
      </c>
      <c r="K45" s="50" t="s">
        <v>33</v>
      </c>
      <c r="L45" s="27">
        <v>6.84</v>
      </c>
    </row>
    <row r="46" ht="15" spans="1:12">
      <c r="A46" s="22"/>
      <c r="B46" s="23"/>
      <c r="C46" s="24"/>
      <c r="D46" s="28" t="s">
        <v>53</v>
      </c>
      <c r="E46" s="26" t="s">
        <v>54</v>
      </c>
      <c r="F46" s="27" t="s">
        <v>55</v>
      </c>
      <c r="G46" s="27">
        <v>0.18</v>
      </c>
      <c r="H46" s="27">
        <v>0</v>
      </c>
      <c r="I46" s="27">
        <v>13.53</v>
      </c>
      <c r="J46" s="27">
        <v>54.99</v>
      </c>
      <c r="K46" s="50" t="s">
        <v>56</v>
      </c>
      <c r="L46" s="27">
        <v>1.8</v>
      </c>
    </row>
    <row r="47" ht="15" spans="1:12">
      <c r="A47" s="22"/>
      <c r="B47" s="23"/>
      <c r="C47" s="24"/>
      <c r="D47" s="28" t="s">
        <v>57</v>
      </c>
      <c r="E47" s="26" t="s">
        <v>38</v>
      </c>
      <c r="F47" s="27">
        <v>30</v>
      </c>
      <c r="G47" s="27">
        <v>2.28</v>
      </c>
      <c r="H47" s="27">
        <v>0.24</v>
      </c>
      <c r="I47" s="27">
        <v>14.76</v>
      </c>
      <c r="J47" s="27">
        <v>70.5</v>
      </c>
      <c r="K47" s="50" t="s">
        <v>39</v>
      </c>
      <c r="L47" s="27">
        <v>2.93</v>
      </c>
    </row>
    <row r="48" ht="15" spans="1:12">
      <c r="A48" s="22"/>
      <c r="B48" s="23"/>
      <c r="C48" s="24"/>
      <c r="D48" s="28" t="s">
        <v>59</v>
      </c>
      <c r="E48" s="26" t="s">
        <v>60</v>
      </c>
      <c r="F48" s="27">
        <v>20</v>
      </c>
      <c r="G48" s="27">
        <v>1.32</v>
      </c>
      <c r="H48" s="27">
        <v>0.24</v>
      </c>
      <c r="I48" s="27">
        <v>6.68</v>
      </c>
      <c r="J48" s="27">
        <v>34.8</v>
      </c>
      <c r="K48" s="50" t="s">
        <v>39</v>
      </c>
      <c r="L48" s="27">
        <v>2.15</v>
      </c>
    </row>
    <row r="49" ht="15" spans="1:12">
      <c r="A49" s="29"/>
      <c r="B49" s="30"/>
      <c r="C49" s="31"/>
      <c r="D49" s="32" t="s">
        <v>43</v>
      </c>
      <c r="E49" s="33"/>
      <c r="F49" s="34">
        <v>702</v>
      </c>
      <c r="G49" s="34">
        <f>SUM(G43:G48)</f>
        <v>24.82</v>
      </c>
      <c r="H49" s="34">
        <f>SUM(H43:H48)</f>
        <v>27.88</v>
      </c>
      <c r="I49" s="34">
        <f>SUM(I43:I48)</f>
        <v>94.71</v>
      </c>
      <c r="J49" s="34">
        <f>SUM(J43:J48)</f>
        <v>698.38</v>
      </c>
      <c r="K49" s="51"/>
      <c r="L49" s="34">
        <f>SUM(L43:L48)</f>
        <v>73.6</v>
      </c>
    </row>
    <row r="50" ht="15.75" customHeight="1" spans="1:12">
      <c r="A50" s="35">
        <f>A37</f>
        <v>1</v>
      </c>
      <c r="B50" s="36">
        <f>B37</f>
        <v>3</v>
      </c>
      <c r="C50" s="37" t="s">
        <v>62</v>
      </c>
      <c r="D50" s="38"/>
      <c r="E50" s="39"/>
      <c r="F50" s="40">
        <f>F42+F49</f>
        <v>1271</v>
      </c>
      <c r="G50" s="40">
        <f>G42+G49</f>
        <v>55.95</v>
      </c>
      <c r="H50" s="40">
        <f>H42+H49</f>
        <v>61.65</v>
      </c>
      <c r="I50" s="40">
        <f>I42+I49</f>
        <v>187.46</v>
      </c>
      <c r="J50" s="40">
        <f>J42+J49</f>
        <v>1461.75</v>
      </c>
      <c r="K50" s="40"/>
      <c r="L50" s="40">
        <f>L42+L49</f>
        <v>157.6</v>
      </c>
    </row>
    <row r="51" ht="15" spans="1:12">
      <c r="A51" s="16">
        <v>1</v>
      </c>
      <c r="B51" s="17">
        <v>4</v>
      </c>
      <c r="C51" s="18" t="s">
        <v>26</v>
      </c>
      <c r="D51" s="19" t="s">
        <v>27</v>
      </c>
      <c r="E51" s="20" t="s">
        <v>91</v>
      </c>
      <c r="F51" s="21" t="s">
        <v>92</v>
      </c>
      <c r="G51" s="21">
        <v>29.46</v>
      </c>
      <c r="H51" s="21">
        <v>34.41</v>
      </c>
      <c r="I51" s="21">
        <v>58.56</v>
      </c>
      <c r="J51" s="21">
        <v>729</v>
      </c>
      <c r="K51" s="49" t="s">
        <v>93</v>
      </c>
      <c r="L51" s="21">
        <v>61.09</v>
      </c>
    </row>
    <row r="52" ht="15" spans="1:12">
      <c r="A52" s="22"/>
      <c r="B52" s="23"/>
      <c r="C52" s="24"/>
      <c r="D52" s="25" t="s">
        <v>40</v>
      </c>
      <c r="E52" s="26" t="s">
        <v>94</v>
      </c>
      <c r="F52" s="27">
        <v>60</v>
      </c>
      <c r="G52" s="27">
        <v>4.04</v>
      </c>
      <c r="H52" s="27">
        <v>0.56</v>
      </c>
      <c r="I52" s="27">
        <v>1.08</v>
      </c>
      <c r="J52" s="27">
        <v>9.32</v>
      </c>
      <c r="K52" s="50" t="s">
        <v>39</v>
      </c>
      <c r="L52" s="27">
        <v>13.98</v>
      </c>
    </row>
    <row r="53" ht="15" spans="1:12">
      <c r="A53" s="22"/>
      <c r="B53" s="23"/>
      <c r="C53" s="24"/>
      <c r="D53" s="28" t="s">
        <v>95</v>
      </c>
      <c r="E53" s="26" t="s">
        <v>96</v>
      </c>
      <c r="F53" s="27">
        <v>180</v>
      </c>
      <c r="G53" s="27">
        <v>0.39</v>
      </c>
      <c r="H53" s="27">
        <v>0.02</v>
      </c>
      <c r="I53" s="27">
        <v>28.55</v>
      </c>
      <c r="J53" s="27">
        <v>117.39</v>
      </c>
      <c r="K53" s="50" t="s">
        <v>97</v>
      </c>
      <c r="L53" s="27">
        <v>6.45</v>
      </c>
    </row>
    <row r="54" ht="15" spans="1:12">
      <c r="A54" s="22"/>
      <c r="B54" s="23"/>
      <c r="C54" s="24"/>
      <c r="D54" s="28" t="s">
        <v>37</v>
      </c>
      <c r="E54" s="26" t="s">
        <v>38</v>
      </c>
      <c r="F54" s="27">
        <v>25</v>
      </c>
      <c r="G54" s="27">
        <v>1.94</v>
      </c>
      <c r="H54" s="27">
        <v>0.21</v>
      </c>
      <c r="I54" s="27">
        <v>12.53</v>
      </c>
      <c r="J54" s="27">
        <v>59.79</v>
      </c>
      <c r="K54" s="50" t="s">
        <v>39</v>
      </c>
      <c r="L54" s="27">
        <v>2.48</v>
      </c>
    </row>
    <row r="55" ht="15" spans="1:12">
      <c r="A55" s="29"/>
      <c r="B55" s="30"/>
      <c r="C55" s="31"/>
      <c r="D55" s="32" t="s">
        <v>43</v>
      </c>
      <c r="E55" s="33"/>
      <c r="F55" s="34">
        <v>505</v>
      </c>
      <c r="G55" s="34">
        <f>SUM(G51:G54)</f>
        <v>35.83</v>
      </c>
      <c r="H55" s="34">
        <f>SUM(H51:H54)</f>
        <v>35.2</v>
      </c>
      <c r="I55" s="34">
        <f>SUM(I51:I54)</f>
        <v>100.72</v>
      </c>
      <c r="J55" s="34">
        <f>SUM(J51:J54)</f>
        <v>915.5</v>
      </c>
      <c r="K55" s="51"/>
      <c r="L55" s="34">
        <f>SUM(L51:L54)</f>
        <v>84</v>
      </c>
    </row>
    <row r="56" ht="15" spans="1:12">
      <c r="A56" s="22">
        <v>1</v>
      </c>
      <c r="B56" s="23">
        <v>4</v>
      </c>
      <c r="C56" s="24" t="s">
        <v>44</v>
      </c>
      <c r="D56" s="28" t="s">
        <v>45</v>
      </c>
      <c r="E56" s="26" t="s">
        <v>98</v>
      </c>
      <c r="F56" s="27">
        <v>200</v>
      </c>
      <c r="G56" s="27">
        <v>1.4</v>
      </c>
      <c r="H56" s="27">
        <v>4.09</v>
      </c>
      <c r="I56" s="27">
        <v>10.19</v>
      </c>
      <c r="J56" s="27">
        <v>88</v>
      </c>
      <c r="K56" s="50" t="s">
        <v>99</v>
      </c>
      <c r="L56" s="27">
        <v>8.52</v>
      </c>
    </row>
    <row r="57" ht="15" spans="1:12">
      <c r="A57" s="22"/>
      <c r="B57" s="23"/>
      <c r="C57" s="24"/>
      <c r="D57" s="28" t="s">
        <v>48</v>
      </c>
      <c r="E57" s="26" t="s">
        <v>100</v>
      </c>
      <c r="F57" s="27" t="s">
        <v>101</v>
      </c>
      <c r="G57" s="27">
        <v>20.81</v>
      </c>
      <c r="H57" s="27">
        <v>21.68</v>
      </c>
      <c r="I57" s="27">
        <v>20.2</v>
      </c>
      <c r="J57" s="27">
        <v>361.14</v>
      </c>
      <c r="K57" s="50" t="s">
        <v>102</v>
      </c>
      <c r="L57" s="27">
        <v>59.44</v>
      </c>
    </row>
    <row r="58" ht="15" spans="1:12">
      <c r="A58" s="22"/>
      <c r="B58" s="23"/>
      <c r="C58" s="24"/>
      <c r="D58" s="28" t="s">
        <v>103</v>
      </c>
      <c r="E58" s="26" t="s">
        <v>54</v>
      </c>
      <c r="F58" s="27" t="s">
        <v>104</v>
      </c>
      <c r="G58" s="27">
        <v>0.2</v>
      </c>
      <c r="H58" s="27">
        <v>0</v>
      </c>
      <c r="I58" s="27">
        <v>4.33</v>
      </c>
      <c r="J58" s="27">
        <v>20.77</v>
      </c>
      <c r="K58" s="50" t="s">
        <v>56</v>
      </c>
      <c r="L58" s="27">
        <v>2</v>
      </c>
    </row>
    <row r="59" ht="15" spans="1:12">
      <c r="A59" s="22"/>
      <c r="B59" s="23"/>
      <c r="C59" s="24"/>
      <c r="D59" s="28" t="s">
        <v>57</v>
      </c>
      <c r="E59" s="26" t="s">
        <v>38</v>
      </c>
      <c r="F59" s="27">
        <v>38</v>
      </c>
      <c r="G59" s="27">
        <v>2.89</v>
      </c>
      <c r="H59" s="27">
        <v>0.31</v>
      </c>
      <c r="I59" s="27">
        <v>18.71</v>
      </c>
      <c r="J59" s="27">
        <v>89.3</v>
      </c>
      <c r="K59" s="50" t="s">
        <v>39</v>
      </c>
      <c r="L59" s="27">
        <v>3.64</v>
      </c>
    </row>
    <row r="60" ht="15" spans="1:12">
      <c r="A60" s="29"/>
      <c r="B60" s="30"/>
      <c r="C60" s="31"/>
      <c r="D60" s="32" t="s">
        <v>43</v>
      </c>
      <c r="E60" s="33"/>
      <c r="F60" s="34">
        <v>693</v>
      </c>
      <c r="G60" s="34">
        <f>SUM(G56:G59)</f>
        <v>25.3</v>
      </c>
      <c r="H60" s="34">
        <f>SUM(H56:H59)</f>
        <v>26.08</v>
      </c>
      <c r="I60" s="34">
        <f>SUM(I56:I59)</f>
        <v>53.43</v>
      </c>
      <c r="J60" s="34">
        <f>SUM(J56:J59)</f>
        <v>559.21</v>
      </c>
      <c r="K60" s="51"/>
      <c r="L60" s="34">
        <f>SUM(L56:L59)</f>
        <v>73.6</v>
      </c>
    </row>
    <row r="61" ht="15.75" customHeight="1" spans="1:12">
      <c r="A61" s="35">
        <f>A51</f>
        <v>1</v>
      </c>
      <c r="B61" s="36">
        <f>B51</f>
        <v>4</v>
      </c>
      <c r="C61" s="37" t="s">
        <v>62</v>
      </c>
      <c r="D61" s="38"/>
      <c r="E61" s="39"/>
      <c r="F61" s="40">
        <f>F55+F60</f>
        <v>1198</v>
      </c>
      <c r="G61" s="40">
        <f>G55+G60</f>
        <v>61.13</v>
      </c>
      <c r="H61" s="40">
        <f>H55+H60</f>
        <v>61.28</v>
      </c>
      <c r="I61" s="40">
        <f>I55+I60</f>
        <v>154.15</v>
      </c>
      <c r="J61" s="40">
        <f>J55+J60</f>
        <v>1474.71</v>
      </c>
      <c r="K61" s="40"/>
      <c r="L61" s="40">
        <f>L55+L60</f>
        <v>157.6</v>
      </c>
    </row>
    <row r="62" ht="15" spans="1:12">
      <c r="A62" s="16">
        <v>1</v>
      </c>
      <c r="B62" s="17">
        <v>5</v>
      </c>
      <c r="C62" s="18" t="s">
        <v>26</v>
      </c>
      <c r="D62" s="19" t="s">
        <v>27</v>
      </c>
      <c r="E62" s="20" t="s">
        <v>105</v>
      </c>
      <c r="F62" s="21" t="s">
        <v>106</v>
      </c>
      <c r="G62" s="21">
        <v>24.72</v>
      </c>
      <c r="H62" s="21">
        <v>25.77</v>
      </c>
      <c r="I62" s="21">
        <v>34.58</v>
      </c>
      <c r="J62" s="21">
        <v>429.25</v>
      </c>
      <c r="K62" s="49" t="s">
        <v>107</v>
      </c>
      <c r="L62" s="21">
        <v>67.13</v>
      </c>
    </row>
    <row r="63" ht="15" spans="1:12">
      <c r="A63" s="22"/>
      <c r="B63" s="23"/>
      <c r="C63" s="24"/>
      <c r="D63" s="25" t="s">
        <v>31</v>
      </c>
      <c r="E63" s="26" t="s">
        <v>108</v>
      </c>
      <c r="F63" s="27">
        <v>60</v>
      </c>
      <c r="G63" s="27">
        <v>1.48</v>
      </c>
      <c r="H63" s="27">
        <v>1.76</v>
      </c>
      <c r="I63" s="27">
        <v>5.84</v>
      </c>
      <c r="J63" s="27">
        <v>45.4</v>
      </c>
      <c r="K63" s="50" t="s">
        <v>69</v>
      </c>
      <c r="L63" s="27">
        <v>7.8</v>
      </c>
    </row>
    <row r="64" ht="15" spans="1:12">
      <c r="A64" s="22"/>
      <c r="B64" s="23"/>
      <c r="C64" s="24"/>
      <c r="D64" s="28" t="s">
        <v>34</v>
      </c>
      <c r="E64" s="26" t="s">
        <v>109</v>
      </c>
      <c r="F64" s="27">
        <v>180</v>
      </c>
      <c r="G64" s="27">
        <v>0.07</v>
      </c>
      <c r="H64" s="27">
        <v>0.05</v>
      </c>
      <c r="I64" s="27">
        <v>23.08</v>
      </c>
      <c r="J64" s="27">
        <v>90.9</v>
      </c>
      <c r="K64" s="50" t="s">
        <v>110</v>
      </c>
      <c r="L64" s="27">
        <v>6.31</v>
      </c>
    </row>
    <row r="65" ht="15" spans="1:12">
      <c r="A65" s="22"/>
      <c r="B65" s="23"/>
      <c r="C65" s="24"/>
      <c r="D65" s="28" t="s">
        <v>37</v>
      </c>
      <c r="E65" s="26" t="s">
        <v>38</v>
      </c>
      <c r="F65" s="27">
        <v>28</v>
      </c>
      <c r="G65" s="27">
        <v>2.08</v>
      </c>
      <c r="H65" s="27">
        <v>0.22</v>
      </c>
      <c r="I65" s="27">
        <v>13.42</v>
      </c>
      <c r="J65" s="27">
        <v>64.05</v>
      </c>
      <c r="K65" s="50" t="s">
        <v>39</v>
      </c>
      <c r="L65" s="27">
        <v>2.76</v>
      </c>
    </row>
    <row r="66" ht="15" spans="1:12">
      <c r="A66" s="29"/>
      <c r="B66" s="30"/>
      <c r="C66" s="31"/>
      <c r="D66" s="32" t="s">
        <v>43</v>
      </c>
      <c r="E66" s="33"/>
      <c r="F66" s="34">
        <v>523</v>
      </c>
      <c r="G66" s="34">
        <f>SUM(G62:G65)</f>
        <v>28.35</v>
      </c>
      <c r="H66" s="34">
        <f>SUM(H62:H65)</f>
        <v>27.8</v>
      </c>
      <c r="I66" s="34">
        <f>SUM(I62:I65)</f>
        <v>76.92</v>
      </c>
      <c r="J66" s="34">
        <f>SUM(J62:J65)</f>
        <v>629.6</v>
      </c>
      <c r="K66" s="51"/>
      <c r="L66" s="34">
        <f>SUM(L62:L65)</f>
        <v>84</v>
      </c>
    </row>
    <row r="67" ht="15" spans="1:12">
      <c r="A67" s="22">
        <v>1</v>
      </c>
      <c r="B67" s="23">
        <v>5</v>
      </c>
      <c r="C67" s="24" t="s">
        <v>44</v>
      </c>
      <c r="D67" s="28" t="s">
        <v>45</v>
      </c>
      <c r="E67" s="26" t="s">
        <v>111</v>
      </c>
      <c r="F67" s="27">
        <v>200</v>
      </c>
      <c r="G67" s="27">
        <v>1.01</v>
      </c>
      <c r="H67" s="27">
        <v>4.16</v>
      </c>
      <c r="I67" s="27">
        <v>7.92</v>
      </c>
      <c r="J67" s="27">
        <v>73.81</v>
      </c>
      <c r="K67" s="50" t="s">
        <v>112</v>
      </c>
      <c r="L67" s="27">
        <v>8.69</v>
      </c>
    </row>
    <row r="68" ht="15" spans="1:12">
      <c r="A68" s="22"/>
      <c r="B68" s="23"/>
      <c r="C68" s="24"/>
      <c r="D68" s="28" t="s">
        <v>48</v>
      </c>
      <c r="E68" s="26" t="s">
        <v>113</v>
      </c>
      <c r="F68" s="27">
        <v>120</v>
      </c>
      <c r="G68" s="27">
        <v>20</v>
      </c>
      <c r="H68" s="27">
        <v>9.82</v>
      </c>
      <c r="I68" s="27">
        <v>19.24</v>
      </c>
      <c r="J68" s="27">
        <v>249.79</v>
      </c>
      <c r="K68" s="50" t="s">
        <v>114</v>
      </c>
      <c r="L68" s="27">
        <v>49.09</v>
      </c>
    </row>
    <row r="69" ht="15" spans="1:12">
      <c r="A69" s="22"/>
      <c r="B69" s="23"/>
      <c r="C69" s="24"/>
      <c r="D69" s="28" t="s">
        <v>31</v>
      </c>
      <c r="E69" s="26" t="s">
        <v>115</v>
      </c>
      <c r="F69" s="27">
        <v>22</v>
      </c>
      <c r="G69" s="27">
        <v>0.71</v>
      </c>
      <c r="H69" s="27">
        <v>4.35</v>
      </c>
      <c r="I69" s="27">
        <v>1.05</v>
      </c>
      <c r="J69" s="27">
        <v>47.1</v>
      </c>
      <c r="K69" s="50" t="s">
        <v>39</v>
      </c>
      <c r="L69" s="27">
        <v>11.09</v>
      </c>
    </row>
    <row r="70" ht="15" spans="1:12">
      <c r="A70" s="22"/>
      <c r="B70" s="23"/>
      <c r="C70" s="24"/>
      <c r="D70" s="28" t="s">
        <v>53</v>
      </c>
      <c r="E70" s="26" t="s">
        <v>54</v>
      </c>
      <c r="F70" s="27" t="s">
        <v>55</v>
      </c>
      <c r="G70" s="27">
        <v>0.18</v>
      </c>
      <c r="H70" s="27">
        <v>0</v>
      </c>
      <c r="I70" s="27">
        <v>13.53</v>
      </c>
      <c r="J70" s="27">
        <v>54.89</v>
      </c>
      <c r="K70" s="50" t="s">
        <v>56</v>
      </c>
      <c r="L70" s="27">
        <v>1.8</v>
      </c>
    </row>
    <row r="71" ht="15" spans="1:12">
      <c r="A71" s="22"/>
      <c r="B71" s="23"/>
      <c r="C71" s="24"/>
      <c r="D71" s="28" t="s">
        <v>57</v>
      </c>
      <c r="E71" s="26" t="s">
        <v>38</v>
      </c>
      <c r="F71" s="27">
        <v>30</v>
      </c>
      <c r="G71" s="27">
        <v>2.28</v>
      </c>
      <c r="H71" s="27">
        <v>0.24</v>
      </c>
      <c r="I71" s="27">
        <v>14.76</v>
      </c>
      <c r="J71" s="27">
        <v>70.5</v>
      </c>
      <c r="K71" s="50" t="s">
        <v>39</v>
      </c>
      <c r="L71" s="27">
        <v>2.93</v>
      </c>
    </row>
    <row r="72" ht="15" spans="1:12">
      <c r="A72" s="29"/>
      <c r="B72" s="30"/>
      <c r="C72" s="31"/>
      <c r="D72" s="32" t="s">
        <v>43</v>
      </c>
      <c r="E72" s="33"/>
      <c r="F72" s="34">
        <v>561</v>
      </c>
      <c r="G72" s="34">
        <f>SUM(G67:G71)</f>
        <v>24.18</v>
      </c>
      <c r="H72" s="34">
        <f>SUM(H67:H71)</f>
        <v>18.57</v>
      </c>
      <c r="I72" s="34">
        <f>SUM(I67:I71)</f>
        <v>56.5</v>
      </c>
      <c r="J72" s="34">
        <f>SUM(J67:J71)</f>
        <v>496.09</v>
      </c>
      <c r="K72" s="51"/>
      <c r="L72" s="34">
        <f>SUM(L67:L71)</f>
        <v>73.6</v>
      </c>
    </row>
    <row r="73" ht="15.75" customHeight="1" spans="1:12">
      <c r="A73" s="35">
        <f>A62</f>
        <v>1</v>
      </c>
      <c r="B73" s="36">
        <f>B62</f>
        <v>5</v>
      </c>
      <c r="C73" s="37" t="s">
        <v>62</v>
      </c>
      <c r="D73" s="38"/>
      <c r="E73" s="39"/>
      <c r="F73" s="40">
        <f>F66+F72</f>
        <v>1084</v>
      </c>
      <c r="G73" s="40">
        <f>G66+G72</f>
        <v>52.53</v>
      </c>
      <c r="H73" s="40">
        <f>H66+H72</f>
        <v>46.37</v>
      </c>
      <c r="I73" s="40">
        <f>I66+I72</f>
        <v>133.42</v>
      </c>
      <c r="J73" s="40">
        <f>J66+J72</f>
        <v>1125.69</v>
      </c>
      <c r="K73" s="40"/>
      <c r="L73" s="40">
        <f>L66+L72</f>
        <v>157.6</v>
      </c>
    </row>
    <row r="74" ht="15" spans="1:12">
      <c r="A74" s="16">
        <v>2</v>
      </c>
      <c r="B74" s="17">
        <v>1</v>
      </c>
      <c r="C74" s="18" t="s">
        <v>26</v>
      </c>
      <c r="D74" s="19" t="s">
        <v>27</v>
      </c>
      <c r="E74" s="20" t="s">
        <v>116</v>
      </c>
      <c r="F74" s="21" t="s">
        <v>50</v>
      </c>
      <c r="G74" s="21">
        <v>16.71</v>
      </c>
      <c r="H74" s="21">
        <v>18.25</v>
      </c>
      <c r="I74" s="21">
        <v>24.24</v>
      </c>
      <c r="J74" s="21">
        <v>249.16</v>
      </c>
      <c r="K74" s="49" t="s">
        <v>117</v>
      </c>
      <c r="L74" s="21">
        <v>53.2</v>
      </c>
    </row>
    <row r="75" ht="15" spans="1:12">
      <c r="A75" s="22"/>
      <c r="B75" s="23"/>
      <c r="C75" s="24"/>
      <c r="D75" s="25" t="s">
        <v>31</v>
      </c>
      <c r="E75" s="26" t="s">
        <v>66</v>
      </c>
      <c r="F75" s="27">
        <v>150</v>
      </c>
      <c r="G75" s="27">
        <v>2.59</v>
      </c>
      <c r="H75" s="27">
        <v>4.29</v>
      </c>
      <c r="I75" s="27">
        <v>20.8</v>
      </c>
      <c r="J75" s="27">
        <v>132.8</v>
      </c>
      <c r="K75" s="50" t="s">
        <v>67</v>
      </c>
      <c r="L75" s="27">
        <v>17.64</v>
      </c>
    </row>
    <row r="76" ht="15" spans="1:12">
      <c r="A76" s="22"/>
      <c r="B76" s="23"/>
      <c r="C76" s="24"/>
      <c r="D76" s="25" t="s">
        <v>40</v>
      </c>
      <c r="E76" s="26" t="s">
        <v>41</v>
      </c>
      <c r="F76" s="27">
        <v>60</v>
      </c>
      <c r="G76" s="27">
        <v>0.62</v>
      </c>
      <c r="H76" s="27">
        <v>0</v>
      </c>
      <c r="I76" s="27">
        <v>3.9</v>
      </c>
      <c r="J76" s="27">
        <v>18.71</v>
      </c>
      <c r="K76" s="50" t="s">
        <v>42</v>
      </c>
      <c r="L76" s="27">
        <v>6.14</v>
      </c>
    </row>
    <row r="77" ht="15" spans="1:12">
      <c r="A77" s="22"/>
      <c r="B77" s="23"/>
      <c r="C77" s="24"/>
      <c r="D77" s="28" t="s">
        <v>34</v>
      </c>
      <c r="E77" s="26" t="s">
        <v>77</v>
      </c>
      <c r="F77" s="27">
        <v>180</v>
      </c>
      <c r="G77" s="27">
        <v>0.01</v>
      </c>
      <c r="H77" s="27">
        <v>0.04</v>
      </c>
      <c r="I77" s="27">
        <v>17.9</v>
      </c>
      <c r="J77" s="27">
        <v>72.3</v>
      </c>
      <c r="K77" s="50" t="s">
        <v>118</v>
      </c>
      <c r="L77" s="27">
        <v>5.07</v>
      </c>
    </row>
    <row r="78" ht="15" spans="1:12">
      <c r="A78" s="22"/>
      <c r="B78" s="23"/>
      <c r="C78" s="24"/>
      <c r="D78" s="28" t="s">
        <v>37</v>
      </c>
      <c r="E78" s="26" t="s">
        <v>38</v>
      </c>
      <c r="F78" s="27">
        <v>20</v>
      </c>
      <c r="G78" s="27">
        <v>1.52</v>
      </c>
      <c r="H78" s="27">
        <v>0.16</v>
      </c>
      <c r="I78" s="27">
        <v>9.84</v>
      </c>
      <c r="J78" s="27">
        <v>47</v>
      </c>
      <c r="K78" s="50" t="s">
        <v>39</v>
      </c>
      <c r="L78" s="27">
        <v>1.95</v>
      </c>
    </row>
    <row r="79" ht="15" spans="1:12">
      <c r="A79" s="29"/>
      <c r="B79" s="30"/>
      <c r="C79" s="31"/>
      <c r="D79" s="32" t="s">
        <v>43</v>
      </c>
      <c r="E79" s="33"/>
      <c r="F79" s="34">
        <v>518</v>
      </c>
      <c r="G79" s="34">
        <f>SUM(G74:G78)</f>
        <v>21.45</v>
      </c>
      <c r="H79" s="34">
        <f>SUM(H74:H78)</f>
        <v>22.74</v>
      </c>
      <c r="I79" s="34">
        <f>SUM(I74:I78)</f>
        <v>76.68</v>
      </c>
      <c r="J79" s="34">
        <f>SUM(J74:J78)</f>
        <v>519.97</v>
      </c>
      <c r="K79" s="51"/>
      <c r="L79" s="34">
        <f>SUM(L74:L78)</f>
        <v>84</v>
      </c>
    </row>
    <row r="80" ht="15" spans="1:12">
      <c r="A80" s="52">
        <f>A74</f>
        <v>2</v>
      </c>
      <c r="B80" s="43">
        <f>B74</f>
        <v>1</v>
      </c>
      <c r="C80" s="44" t="s">
        <v>44</v>
      </c>
      <c r="D80" s="28" t="s">
        <v>40</v>
      </c>
      <c r="E80" s="26"/>
      <c r="F80" s="27"/>
      <c r="G80" s="27"/>
      <c r="H80" s="27"/>
      <c r="I80" s="27"/>
      <c r="J80" s="27"/>
      <c r="K80" s="50"/>
      <c r="L80" s="27"/>
    </row>
    <row r="81" ht="15" spans="1:12">
      <c r="A81" s="22"/>
      <c r="B81" s="23"/>
      <c r="C81" s="24"/>
      <c r="D81" s="28" t="s">
        <v>45</v>
      </c>
      <c r="E81" s="26" t="s">
        <v>119</v>
      </c>
      <c r="F81" s="27">
        <v>200</v>
      </c>
      <c r="G81" s="27">
        <v>2.28</v>
      </c>
      <c r="H81" s="27">
        <v>2.74</v>
      </c>
      <c r="I81" s="27">
        <v>32.58</v>
      </c>
      <c r="J81" s="27">
        <v>108.8</v>
      </c>
      <c r="K81" s="50" t="s">
        <v>120</v>
      </c>
      <c r="L81" s="27">
        <v>9.47</v>
      </c>
    </row>
    <row r="82" ht="15" spans="1:12">
      <c r="A82" s="22"/>
      <c r="B82" s="23"/>
      <c r="C82" s="24"/>
      <c r="D82" s="28" t="s">
        <v>48</v>
      </c>
      <c r="E82" s="26" t="s">
        <v>91</v>
      </c>
      <c r="F82" s="27" t="s">
        <v>121</v>
      </c>
      <c r="G82" s="27">
        <v>19.81</v>
      </c>
      <c r="H82" s="27">
        <v>23.14</v>
      </c>
      <c r="I82" s="27">
        <v>39.37</v>
      </c>
      <c r="J82" s="27">
        <v>490.03</v>
      </c>
      <c r="K82" s="50" t="s">
        <v>93</v>
      </c>
      <c r="L82" s="27">
        <v>53.45</v>
      </c>
    </row>
    <row r="83" ht="15" spans="1:12">
      <c r="A83" s="22"/>
      <c r="B83" s="23"/>
      <c r="C83" s="24"/>
      <c r="D83" s="28" t="s">
        <v>34</v>
      </c>
      <c r="E83" s="26" t="s">
        <v>96</v>
      </c>
      <c r="F83" s="27">
        <v>180</v>
      </c>
      <c r="G83" s="27">
        <v>0.39</v>
      </c>
      <c r="H83" s="27">
        <v>0.02</v>
      </c>
      <c r="I83" s="27">
        <v>28.55</v>
      </c>
      <c r="J83" s="27">
        <v>117.39</v>
      </c>
      <c r="K83" s="50" t="s">
        <v>97</v>
      </c>
      <c r="L83" s="27">
        <v>6.45</v>
      </c>
    </row>
    <row r="84" ht="15" spans="1:12">
      <c r="A84" s="22"/>
      <c r="B84" s="23"/>
      <c r="C84" s="24"/>
      <c r="D84" s="28" t="s">
        <v>57</v>
      </c>
      <c r="E84" s="26" t="s">
        <v>38</v>
      </c>
      <c r="F84" s="27">
        <v>20</v>
      </c>
      <c r="G84" s="27">
        <v>1.52</v>
      </c>
      <c r="H84" s="27">
        <v>0.16</v>
      </c>
      <c r="I84" s="27">
        <v>9.84</v>
      </c>
      <c r="J84" s="27">
        <v>47</v>
      </c>
      <c r="K84" s="50" t="s">
        <v>39</v>
      </c>
      <c r="L84" s="27">
        <v>1.95</v>
      </c>
    </row>
    <row r="85" ht="15" spans="1:12">
      <c r="A85" s="22"/>
      <c r="B85" s="23"/>
      <c r="C85" s="24"/>
      <c r="D85" s="28" t="s">
        <v>59</v>
      </c>
      <c r="E85" s="26" t="s">
        <v>60</v>
      </c>
      <c r="F85" s="27">
        <v>21</v>
      </c>
      <c r="G85" s="27">
        <v>1.32</v>
      </c>
      <c r="H85" s="27">
        <v>0.24</v>
      </c>
      <c r="I85" s="27">
        <v>6.68</v>
      </c>
      <c r="J85" s="27">
        <v>34.8</v>
      </c>
      <c r="K85" s="50" t="s">
        <v>39</v>
      </c>
      <c r="L85" s="27">
        <v>2.28</v>
      </c>
    </row>
    <row r="86" ht="15" spans="1:12">
      <c r="A86" s="29"/>
      <c r="B86" s="30"/>
      <c r="C86" s="31"/>
      <c r="D86" s="32" t="s">
        <v>43</v>
      </c>
      <c r="E86" s="33"/>
      <c r="F86" s="34">
        <v>631</v>
      </c>
      <c r="G86" s="34">
        <f>SUM(G80:G85)</f>
        <v>25.32</v>
      </c>
      <c r="H86" s="34">
        <f>SUM(H80:H85)</f>
        <v>26.3</v>
      </c>
      <c r="I86" s="34">
        <f>SUM(I80:I85)</f>
        <v>117.02</v>
      </c>
      <c r="J86" s="34">
        <f>SUM(J80:J85)</f>
        <v>798.02</v>
      </c>
      <c r="K86" s="51"/>
      <c r="L86" s="34">
        <f>SUM(L80:L85)</f>
        <v>73.6</v>
      </c>
    </row>
    <row r="87" ht="13.5" spans="1:12">
      <c r="A87" s="35">
        <f>A74</f>
        <v>2</v>
      </c>
      <c r="B87" s="36">
        <f>B74</f>
        <v>1</v>
      </c>
      <c r="C87" s="37" t="s">
        <v>62</v>
      </c>
      <c r="D87" s="38"/>
      <c r="E87" s="39"/>
      <c r="F87" s="40">
        <f>F79+F86</f>
        <v>1149</v>
      </c>
      <c r="G87" s="40">
        <f>G79+G86</f>
        <v>46.77</v>
      </c>
      <c r="H87" s="40">
        <f>H79+H86</f>
        <v>49.04</v>
      </c>
      <c r="I87" s="40">
        <f>I79+I86</f>
        <v>193.7</v>
      </c>
      <c r="J87" s="40">
        <f>J79+J86</f>
        <v>1317.99</v>
      </c>
      <c r="K87" s="40"/>
      <c r="L87" s="40">
        <f>L79+L86</f>
        <v>157.6</v>
      </c>
    </row>
    <row r="88" ht="15" spans="1:12">
      <c r="A88" s="41">
        <v>2</v>
      </c>
      <c r="B88" s="23">
        <v>2</v>
      </c>
      <c r="C88" s="18" t="s">
        <v>26</v>
      </c>
      <c r="D88" s="19" t="s">
        <v>27</v>
      </c>
      <c r="E88" s="20" t="s">
        <v>122</v>
      </c>
      <c r="F88" s="21" t="s">
        <v>123</v>
      </c>
      <c r="G88" s="21">
        <v>15.01</v>
      </c>
      <c r="H88" s="21">
        <v>14.19</v>
      </c>
      <c r="I88" s="21">
        <v>53.75</v>
      </c>
      <c r="J88" s="21">
        <v>350.44</v>
      </c>
      <c r="K88" s="49" t="s">
        <v>124</v>
      </c>
      <c r="L88" s="21">
        <v>49.06</v>
      </c>
    </row>
    <row r="89" ht="15" spans="1:12">
      <c r="A89" s="41"/>
      <c r="B89" s="23"/>
      <c r="C89" s="24"/>
      <c r="D89" s="25" t="s">
        <v>31</v>
      </c>
      <c r="E89" s="26" t="s">
        <v>125</v>
      </c>
      <c r="F89" s="27" t="s">
        <v>126</v>
      </c>
      <c r="G89" s="27">
        <v>6.45</v>
      </c>
      <c r="H89" s="27">
        <v>6.53</v>
      </c>
      <c r="I89" s="27">
        <v>6.09</v>
      </c>
      <c r="J89" s="27">
        <v>205.4</v>
      </c>
      <c r="K89" s="50" t="s">
        <v>69</v>
      </c>
      <c r="L89" s="27">
        <v>26.03</v>
      </c>
    </row>
    <row r="90" ht="15" spans="1:12">
      <c r="A90" s="41"/>
      <c r="B90" s="23"/>
      <c r="C90" s="24"/>
      <c r="D90" s="28" t="s">
        <v>34</v>
      </c>
      <c r="E90" s="26" t="s">
        <v>85</v>
      </c>
      <c r="F90" s="27">
        <v>200</v>
      </c>
      <c r="G90" s="27">
        <v>0.44</v>
      </c>
      <c r="H90" s="27">
        <v>0.02</v>
      </c>
      <c r="I90" s="27">
        <v>27.75</v>
      </c>
      <c r="J90" s="27">
        <v>113.22</v>
      </c>
      <c r="K90" s="50" t="s">
        <v>86</v>
      </c>
      <c r="L90" s="27">
        <v>5.98</v>
      </c>
    </row>
    <row r="91" ht="15" spans="1:12">
      <c r="A91" s="41"/>
      <c r="B91" s="23"/>
      <c r="C91" s="24"/>
      <c r="D91" s="28" t="s">
        <v>37</v>
      </c>
      <c r="E91" s="26" t="s">
        <v>38</v>
      </c>
      <c r="F91" s="27">
        <v>30</v>
      </c>
      <c r="G91" s="27">
        <v>2.28</v>
      </c>
      <c r="H91" s="27">
        <v>0.24</v>
      </c>
      <c r="I91" s="27">
        <v>14.76</v>
      </c>
      <c r="J91" s="27">
        <v>70.5</v>
      </c>
      <c r="K91" s="50" t="s">
        <v>39</v>
      </c>
      <c r="L91" s="27">
        <v>2.93</v>
      </c>
    </row>
    <row r="92" ht="15" spans="1:12">
      <c r="A92" s="42"/>
      <c r="B92" s="30"/>
      <c r="C92" s="31"/>
      <c r="D92" s="32" t="s">
        <v>43</v>
      </c>
      <c r="E92" s="33"/>
      <c r="F92" s="34">
        <v>542</v>
      </c>
      <c r="G92" s="34">
        <f>SUM(G88:G91)</f>
        <v>24.18</v>
      </c>
      <c r="H92" s="34">
        <f>SUM(H88:H91)</f>
        <v>20.98</v>
      </c>
      <c r="I92" s="34">
        <f>SUM(I88:I91)</f>
        <v>102.35</v>
      </c>
      <c r="J92" s="34">
        <f>SUM(J88:J91)</f>
        <v>739.56</v>
      </c>
      <c r="K92" s="51"/>
      <c r="L92" s="34">
        <f>SUM(L88:L91)</f>
        <v>84</v>
      </c>
    </row>
    <row r="93" ht="15" spans="1:12">
      <c r="A93" s="41">
        <v>2</v>
      </c>
      <c r="B93" s="23">
        <v>2</v>
      </c>
      <c r="C93" s="24" t="s">
        <v>44</v>
      </c>
      <c r="D93" s="28" t="s">
        <v>45</v>
      </c>
      <c r="E93" s="26" t="s">
        <v>98</v>
      </c>
      <c r="F93" s="27">
        <v>200</v>
      </c>
      <c r="G93" s="27">
        <v>1.4</v>
      </c>
      <c r="H93" s="27">
        <v>4.09</v>
      </c>
      <c r="I93" s="27">
        <v>7.19</v>
      </c>
      <c r="J93" s="27">
        <v>72.78</v>
      </c>
      <c r="K93" s="50">
        <v>124.2004</v>
      </c>
      <c r="L93" s="27">
        <v>8.52</v>
      </c>
    </row>
    <row r="94" ht="15" spans="1:12">
      <c r="A94" s="41"/>
      <c r="B94" s="23"/>
      <c r="C94" s="24"/>
      <c r="D94" s="28" t="s">
        <v>48</v>
      </c>
      <c r="E94" s="26" t="s">
        <v>28</v>
      </c>
      <c r="F94" s="27" t="s">
        <v>127</v>
      </c>
      <c r="G94" s="27">
        <v>13.7</v>
      </c>
      <c r="H94" s="27">
        <v>15.36</v>
      </c>
      <c r="I94" s="27">
        <v>12.19</v>
      </c>
      <c r="J94" s="27">
        <v>242.41</v>
      </c>
      <c r="K94" s="50" t="s">
        <v>30</v>
      </c>
      <c r="L94" s="27">
        <v>47.24</v>
      </c>
    </row>
    <row r="95" ht="15" spans="1:12">
      <c r="A95" s="41"/>
      <c r="B95" s="23"/>
      <c r="C95" s="24"/>
      <c r="D95" s="28" t="s">
        <v>31</v>
      </c>
      <c r="E95" s="26" t="s">
        <v>82</v>
      </c>
      <c r="F95" s="27">
        <v>150</v>
      </c>
      <c r="G95" s="27">
        <v>5.64</v>
      </c>
      <c r="H95" s="27">
        <v>4.44</v>
      </c>
      <c r="I95" s="27">
        <v>35.9</v>
      </c>
      <c r="J95" s="27">
        <v>207.15</v>
      </c>
      <c r="K95" s="50" t="s">
        <v>83</v>
      </c>
      <c r="L95" s="27">
        <v>9.72</v>
      </c>
    </row>
    <row r="96" ht="15" spans="1:12">
      <c r="A96" s="41"/>
      <c r="B96" s="23"/>
      <c r="C96" s="24"/>
      <c r="D96" s="28" t="s">
        <v>40</v>
      </c>
      <c r="E96" s="26" t="s">
        <v>41</v>
      </c>
      <c r="F96" s="27">
        <v>22</v>
      </c>
      <c r="G96" s="27">
        <v>0.23</v>
      </c>
      <c r="H96" s="27">
        <v>0</v>
      </c>
      <c r="I96" s="27">
        <v>1.44</v>
      </c>
      <c r="J96" s="27">
        <v>6.92</v>
      </c>
      <c r="K96" s="50" t="s">
        <v>42</v>
      </c>
      <c r="L96" s="27">
        <v>2.22</v>
      </c>
    </row>
    <row r="97" ht="15" spans="1:12">
      <c r="A97" s="41"/>
      <c r="B97" s="23"/>
      <c r="C97" s="24"/>
      <c r="D97" s="28" t="s">
        <v>53</v>
      </c>
      <c r="E97" s="26" t="s">
        <v>128</v>
      </c>
      <c r="F97" s="27" t="s">
        <v>55</v>
      </c>
      <c r="G97" s="27">
        <v>0.18</v>
      </c>
      <c r="H97" s="27">
        <v>0</v>
      </c>
      <c r="I97" s="27">
        <v>13.53</v>
      </c>
      <c r="J97" s="27">
        <v>54.89</v>
      </c>
      <c r="K97" s="50" t="s">
        <v>56</v>
      </c>
      <c r="L97" s="27">
        <v>1.8</v>
      </c>
    </row>
    <row r="98" ht="15" spans="1:12">
      <c r="A98" s="41"/>
      <c r="B98" s="23"/>
      <c r="C98" s="24"/>
      <c r="D98" s="28" t="s">
        <v>57</v>
      </c>
      <c r="E98" s="26" t="s">
        <v>38</v>
      </c>
      <c r="F98" s="27">
        <v>20</v>
      </c>
      <c r="G98" s="27">
        <v>1.52</v>
      </c>
      <c r="H98" s="27">
        <v>0.16</v>
      </c>
      <c r="I98" s="27">
        <v>9.84</v>
      </c>
      <c r="J98" s="27">
        <v>47</v>
      </c>
      <c r="K98" s="50" t="s">
        <v>39</v>
      </c>
      <c r="L98" s="27">
        <v>1.95</v>
      </c>
    </row>
    <row r="99" ht="15" spans="1:12">
      <c r="A99" s="41"/>
      <c r="B99" s="23"/>
      <c r="C99" s="24"/>
      <c r="D99" s="28" t="s">
        <v>59</v>
      </c>
      <c r="E99" s="26" t="s">
        <v>60</v>
      </c>
      <c r="F99" s="27">
        <v>20</v>
      </c>
      <c r="G99" s="27">
        <v>1.32</v>
      </c>
      <c r="H99" s="27">
        <v>0.24</v>
      </c>
      <c r="I99" s="27">
        <v>6.68</v>
      </c>
      <c r="J99" s="27">
        <v>34.8</v>
      </c>
      <c r="K99" s="50" t="s">
        <v>39</v>
      </c>
      <c r="L99" s="27">
        <v>2.15</v>
      </c>
    </row>
    <row r="100" ht="15" spans="1:12">
      <c r="A100" s="42"/>
      <c r="B100" s="30"/>
      <c r="C100" s="31"/>
      <c r="D100" s="32" t="s">
        <v>43</v>
      </c>
      <c r="E100" s="33"/>
      <c r="F100" s="34">
        <v>701</v>
      </c>
      <c r="G100" s="34">
        <f>SUM(G93:G99)</f>
        <v>23.99</v>
      </c>
      <c r="H100" s="34">
        <f>SUM(H93:H99)</f>
        <v>24.29</v>
      </c>
      <c r="I100" s="34">
        <f>SUM(I93:I99)</f>
        <v>86.77</v>
      </c>
      <c r="J100" s="34">
        <f>SUM(J93:J99)</f>
        <v>665.95</v>
      </c>
      <c r="K100" s="51"/>
      <c r="L100" s="34">
        <f>SUM(L93:L99)</f>
        <v>73.6</v>
      </c>
    </row>
    <row r="101" ht="13.5" spans="1:12">
      <c r="A101" s="45">
        <f>A88</f>
        <v>2</v>
      </c>
      <c r="B101" s="45">
        <f>B88</f>
        <v>2</v>
      </c>
      <c r="C101" s="37" t="s">
        <v>62</v>
      </c>
      <c r="D101" s="38"/>
      <c r="E101" s="39"/>
      <c r="F101" s="40">
        <f>F92+F100</f>
        <v>1243</v>
      </c>
      <c r="G101" s="40">
        <f>G92+G100</f>
        <v>48.17</v>
      </c>
      <c r="H101" s="40">
        <f>H92+H100</f>
        <v>45.27</v>
      </c>
      <c r="I101" s="40">
        <f>I92+I100</f>
        <v>189.12</v>
      </c>
      <c r="J101" s="40">
        <f>J92+J100</f>
        <v>1405.51</v>
      </c>
      <c r="K101" s="40"/>
      <c r="L101" s="40">
        <f>L92+L100</f>
        <v>157.6</v>
      </c>
    </row>
    <row r="102" ht="15" spans="1:12">
      <c r="A102" s="16">
        <v>2</v>
      </c>
      <c r="B102" s="17">
        <v>3</v>
      </c>
      <c r="C102" s="18" t="s">
        <v>26</v>
      </c>
      <c r="D102" s="19" t="s">
        <v>27</v>
      </c>
      <c r="E102" s="20" t="s">
        <v>129</v>
      </c>
      <c r="F102" s="21" t="s">
        <v>130</v>
      </c>
      <c r="G102" s="21">
        <v>14.67</v>
      </c>
      <c r="H102" s="21">
        <v>16.43</v>
      </c>
      <c r="I102" s="21">
        <v>13.04</v>
      </c>
      <c r="J102" s="21">
        <v>259.5</v>
      </c>
      <c r="K102" s="49" t="s">
        <v>30</v>
      </c>
      <c r="L102" s="21">
        <v>48.22</v>
      </c>
    </row>
    <row r="103" ht="15" spans="1:12">
      <c r="A103" s="22"/>
      <c r="B103" s="23"/>
      <c r="C103" s="24"/>
      <c r="D103" s="25" t="s">
        <v>31</v>
      </c>
      <c r="E103" s="26" t="s">
        <v>66</v>
      </c>
      <c r="F103" s="27">
        <v>150</v>
      </c>
      <c r="G103" s="27">
        <v>2.6</v>
      </c>
      <c r="H103" s="27">
        <v>4.31</v>
      </c>
      <c r="I103" s="27">
        <v>20.92</v>
      </c>
      <c r="J103" s="27">
        <v>133.47</v>
      </c>
      <c r="K103" s="50" t="s">
        <v>67</v>
      </c>
      <c r="L103" s="27">
        <v>17.64</v>
      </c>
    </row>
    <row r="104" ht="15" spans="1:12">
      <c r="A104" s="22"/>
      <c r="B104" s="23"/>
      <c r="C104" s="24"/>
      <c r="D104" s="25" t="s">
        <v>40</v>
      </c>
      <c r="E104" s="26" t="s">
        <v>61</v>
      </c>
      <c r="F104" s="27">
        <v>60</v>
      </c>
      <c r="G104" s="27">
        <v>0.62</v>
      </c>
      <c r="H104" s="27">
        <v>0</v>
      </c>
      <c r="I104" s="27">
        <v>3.9</v>
      </c>
      <c r="J104" s="27">
        <v>18.71</v>
      </c>
      <c r="K104" s="50" t="s">
        <v>131</v>
      </c>
      <c r="L104" s="27">
        <v>8.04</v>
      </c>
    </row>
    <row r="105" ht="15" spans="1:12">
      <c r="A105" s="22"/>
      <c r="B105" s="23"/>
      <c r="C105" s="24"/>
      <c r="D105" s="28" t="s">
        <v>34</v>
      </c>
      <c r="E105" s="26" t="s">
        <v>96</v>
      </c>
      <c r="F105" s="27">
        <v>200</v>
      </c>
      <c r="G105" s="27">
        <v>0.39</v>
      </c>
      <c r="H105" s="27">
        <v>0.02</v>
      </c>
      <c r="I105" s="27">
        <v>28.55</v>
      </c>
      <c r="J105" s="27">
        <v>117.39</v>
      </c>
      <c r="K105" s="50" t="s">
        <v>97</v>
      </c>
      <c r="L105" s="27">
        <v>7.17</v>
      </c>
    </row>
    <row r="106" ht="15.75" customHeight="1" spans="1:12">
      <c r="A106" s="22"/>
      <c r="B106" s="23"/>
      <c r="C106" s="24"/>
      <c r="D106" s="28" t="s">
        <v>37</v>
      </c>
      <c r="E106" s="26" t="s">
        <v>38</v>
      </c>
      <c r="F106" s="27">
        <v>30</v>
      </c>
      <c r="G106" s="27">
        <v>2.28</v>
      </c>
      <c r="H106" s="27">
        <v>0.24</v>
      </c>
      <c r="I106" s="27">
        <v>14.76</v>
      </c>
      <c r="J106" s="27">
        <v>70.5</v>
      </c>
      <c r="K106" s="50" t="s">
        <v>39</v>
      </c>
      <c r="L106" s="27">
        <v>2.93</v>
      </c>
    </row>
    <row r="107" ht="15" spans="1:12">
      <c r="A107" s="29"/>
      <c r="B107" s="30"/>
      <c r="C107" s="31"/>
      <c r="D107" s="32" t="s">
        <v>43</v>
      </c>
      <c r="E107" s="33"/>
      <c r="F107" s="34">
        <v>561</v>
      </c>
      <c r="G107" s="34">
        <f>SUM(G102:G106)</f>
        <v>20.56</v>
      </c>
      <c r="H107" s="34">
        <f>SUM(H102:H106)</f>
        <v>21</v>
      </c>
      <c r="I107" s="34">
        <f>SUM(I102:I106)</f>
        <v>81.17</v>
      </c>
      <c r="J107" s="34">
        <f>SUM(J102:J106)</f>
        <v>599.57</v>
      </c>
      <c r="K107" s="51"/>
      <c r="L107" s="34">
        <f>SUM(L102:L106)</f>
        <v>84</v>
      </c>
    </row>
    <row r="108" ht="15" spans="1:12">
      <c r="A108" s="22">
        <v>2</v>
      </c>
      <c r="B108" s="23">
        <v>3</v>
      </c>
      <c r="C108" s="24" t="s">
        <v>44</v>
      </c>
      <c r="D108" s="28" t="s">
        <v>45</v>
      </c>
      <c r="E108" s="26" t="s">
        <v>46</v>
      </c>
      <c r="F108" s="27">
        <v>200</v>
      </c>
      <c r="G108" s="27">
        <v>1.46</v>
      </c>
      <c r="H108" s="27">
        <v>4.16</v>
      </c>
      <c r="I108" s="27">
        <v>13.21</v>
      </c>
      <c r="J108" s="27">
        <v>96.57</v>
      </c>
      <c r="K108" s="50" t="s">
        <v>47</v>
      </c>
      <c r="L108" s="27">
        <v>5.49</v>
      </c>
    </row>
    <row r="109" ht="15" spans="1:12">
      <c r="A109" s="22"/>
      <c r="B109" s="23"/>
      <c r="C109" s="24"/>
      <c r="D109" s="28" t="s">
        <v>48</v>
      </c>
      <c r="E109" s="26" t="s">
        <v>132</v>
      </c>
      <c r="F109" s="27" t="s">
        <v>133</v>
      </c>
      <c r="G109" s="27">
        <v>11.31</v>
      </c>
      <c r="H109" s="27">
        <v>11.88</v>
      </c>
      <c r="I109" s="27">
        <v>15.94</v>
      </c>
      <c r="J109" s="27">
        <v>161.67</v>
      </c>
      <c r="K109" s="50" t="s">
        <v>117</v>
      </c>
      <c r="L109" s="27">
        <v>38.86</v>
      </c>
    </row>
    <row r="110" ht="15" spans="1:12">
      <c r="A110" s="22"/>
      <c r="B110" s="23"/>
      <c r="C110" s="24"/>
      <c r="D110" s="28" t="s">
        <v>31</v>
      </c>
      <c r="E110" s="26" t="s">
        <v>66</v>
      </c>
      <c r="F110" s="27">
        <v>150</v>
      </c>
      <c r="G110" s="27">
        <v>3.17</v>
      </c>
      <c r="H110" s="27">
        <v>6.77</v>
      </c>
      <c r="I110" s="27">
        <v>21.93</v>
      </c>
      <c r="J110" s="27">
        <v>163.67</v>
      </c>
      <c r="K110" s="50" t="s">
        <v>67</v>
      </c>
      <c r="L110" s="27">
        <v>17.64</v>
      </c>
    </row>
    <row r="111" ht="15" spans="1:12">
      <c r="A111" s="22"/>
      <c r="B111" s="23"/>
      <c r="C111" s="24"/>
      <c r="D111" s="28" t="s">
        <v>53</v>
      </c>
      <c r="E111" s="26" t="s">
        <v>85</v>
      </c>
      <c r="F111" s="27">
        <v>180</v>
      </c>
      <c r="G111" s="27">
        <v>0.4</v>
      </c>
      <c r="H111" s="27">
        <v>0.02</v>
      </c>
      <c r="I111" s="27">
        <v>25</v>
      </c>
      <c r="J111" s="27">
        <v>102</v>
      </c>
      <c r="K111" s="50" t="s">
        <v>86</v>
      </c>
      <c r="L111" s="27">
        <v>5.38</v>
      </c>
    </row>
    <row r="112" ht="15" spans="1:12">
      <c r="A112" s="22"/>
      <c r="B112" s="23"/>
      <c r="C112" s="24"/>
      <c r="D112" s="28" t="s">
        <v>57</v>
      </c>
      <c r="E112" s="26" t="s">
        <v>38</v>
      </c>
      <c r="F112" s="27">
        <v>30</v>
      </c>
      <c r="G112" s="27">
        <v>2.28</v>
      </c>
      <c r="H112" s="27">
        <v>0.24</v>
      </c>
      <c r="I112" s="27">
        <v>14.76</v>
      </c>
      <c r="J112" s="27">
        <v>70.5</v>
      </c>
      <c r="K112" s="50" t="s">
        <v>39</v>
      </c>
      <c r="L112" s="27">
        <v>2.93</v>
      </c>
    </row>
    <row r="113" ht="15" spans="1:12">
      <c r="A113" s="22"/>
      <c r="B113" s="23"/>
      <c r="C113" s="24"/>
      <c r="D113" s="28" t="s">
        <v>59</v>
      </c>
      <c r="E113" s="26" t="s">
        <v>60</v>
      </c>
      <c r="F113" s="27">
        <v>31</v>
      </c>
      <c r="G113" s="27">
        <v>2.05</v>
      </c>
      <c r="H113" s="27">
        <v>0.37</v>
      </c>
      <c r="I113" s="27">
        <v>10.35</v>
      </c>
      <c r="J113" s="27">
        <v>53.94</v>
      </c>
      <c r="K113" s="50" t="s">
        <v>39</v>
      </c>
      <c r="L113" s="27">
        <v>3.3</v>
      </c>
    </row>
    <row r="114" ht="15" spans="1:12">
      <c r="A114" s="29"/>
      <c r="B114" s="30"/>
      <c r="C114" s="31"/>
      <c r="D114" s="32" t="s">
        <v>43</v>
      </c>
      <c r="E114" s="33"/>
      <c r="F114" s="34">
        <v>663</v>
      </c>
      <c r="G114" s="34">
        <f>SUM(G108:G113)</f>
        <v>20.67</v>
      </c>
      <c r="H114" s="34">
        <f>SUM(H108:H113)</f>
        <v>23.44</v>
      </c>
      <c r="I114" s="34">
        <f>SUM(I108:I113)</f>
        <v>101.19</v>
      </c>
      <c r="J114" s="34">
        <f>SUM(J108:J113)</f>
        <v>648.35</v>
      </c>
      <c r="K114" s="51"/>
      <c r="L114" s="34">
        <f>SUM(L108:L113)</f>
        <v>73.6</v>
      </c>
    </row>
    <row r="115" ht="13.5" spans="1:12">
      <c r="A115" s="35">
        <f>A102</f>
        <v>2</v>
      </c>
      <c r="B115" s="36">
        <f>B102</f>
        <v>3</v>
      </c>
      <c r="C115" s="37" t="s">
        <v>62</v>
      </c>
      <c r="D115" s="38"/>
      <c r="E115" s="39"/>
      <c r="F115" s="40">
        <f>F107+F114</f>
        <v>1224</v>
      </c>
      <c r="G115" s="40">
        <f>G107+G114</f>
        <v>41.23</v>
      </c>
      <c r="H115" s="40">
        <f>H107+H114</f>
        <v>44.44</v>
      </c>
      <c r="I115" s="40">
        <f>I107+I114</f>
        <v>182.36</v>
      </c>
      <c r="J115" s="40">
        <f>J107+J114</f>
        <v>1247.92</v>
      </c>
      <c r="K115" s="40"/>
      <c r="L115" s="40">
        <f>L107+L114</f>
        <v>157.6</v>
      </c>
    </row>
    <row r="116" ht="15" spans="1:12">
      <c r="A116" s="16">
        <v>2</v>
      </c>
      <c r="B116" s="17">
        <v>4</v>
      </c>
      <c r="C116" s="18" t="s">
        <v>26</v>
      </c>
      <c r="D116" s="19" t="s">
        <v>27</v>
      </c>
      <c r="E116" s="20" t="s">
        <v>49</v>
      </c>
      <c r="F116" s="21" t="s">
        <v>134</v>
      </c>
      <c r="G116" s="21">
        <v>22.23</v>
      </c>
      <c r="H116" s="21">
        <v>19.12</v>
      </c>
      <c r="I116" s="21">
        <v>0.28</v>
      </c>
      <c r="J116" s="21">
        <v>262.7</v>
      </c>
      <c r="K116" s="49" t="s">
        <v>51</v>
      </c>
      <c r="L116" s="21">
        <v>51.74</v>
      </c>
    </row>
    <row r="117" ht="15" spans="1:12">
      <c r="A117" s="22"/>
      <c r="B117" s="23"/>
      <c r="C117" s="24"/>
      <c r="D117" s="31" t="s">
        <v>31</v>
      </c>
      <c r="E117" s="53" t="s">
        <v>82</v>
      </c>
      <c r="F117" s="54">
        <v>150</v>
      </c>
      <c r="G117" s="54">
        <v>5.56</v>
      </c>
      <c r="H117" s="54">
        <v>4.37</v>
      </c>
      <c r="I117" s="54">
        <v>35.5</v>
      </c>
      <c r="J117" s="54">
        <v>204.3</v>
      </c>
      <c r="K117" s="55" t="s">
        <v>83</v>
      </c>
      <c r="L117" s="54">
        <v>9.72</v>
      </c>
    </row>
    <row r="118" ht="15" spans="1:12">
      <c r="A118" s="22"/>
      <c r="B118" s="23"/>
      <c r="C118" s="24"/>
      <c r="D118" s="31" t="s">
        <v>40</v>
      </c>
      <c r="E118" s="53" t="s">
        <v>135</v>
      </c>
      <c r="F118" s="54">
        <v>60</v>
      </c>
      <c r="G118" s="54">
        <v>4.04</v>
      </c>
      <c r="H118" s="54">
        <v>0.56</v>
      </c>
      <c r="I118" s="54">
        <v>1.08</v>
      </c>
      <c r="J118" s="54">
        <v>9.32</v>
      </c>
      <c r="K118" s="55" t="s">
        <v>39</v>
      </c>
      <c r="L118" s="54">
        <v>13.98</v>
      </c>
    </row>
    <row r="119" ht="15" spans="1:12">
      <c r="A119" s="22"/>
      <c r="B119" s="23"/>
      <c r="C119" s="24"/>
      <c r="D119" s="28" t="s">
        <v>34</v>
      </c>
      <c r="E119" s="26" t="s">
        <v>77</v>
      </c>
      <c r="F119" s="27">
        <v>200</v>
      </c>
      <c r="G119" s="27">
        <v>0.01</v>
      </c>
      <c r="H119" s="27">
        <v>0.04</v>
      </c>
      <c r="I119" s="27">
        <v>19.87</v>
      </c>
      <c r="J119" s="27">
        <v>80.25</v>
      </c>
      <c r="K119" s="50" t="s">
        <v>118</v>
      </c>
      <c r="L119" s="27">
        <v>5.63</v>
      </c>
    </row>
    <row r="120" ht="15" spans="1:12">
      <c r="A120" s="22"/>
      <c r="B120" s="23"/>
      <c r="C120" s="24"/>
      <c r="D120" s="28" t="s">
        <v>37</v>
      </c>
      <c r="E120" s="26" t="s">
        <v>38</v>
      </c>
      <c r="F120" s="27">
        <v>30</v>
      </c>
      <c r="G120" s="27">
        <v>2.28</v>
      </c>
      <c r="H120" s="27">
        <v>0.24</v>
      </c>
      <c r="I120" s="27">
        <v>14.76</v>
      </c>
      <c r="J120" s="27">
        <v>70.5</v>
      </c>
      <c r="K120" s="50" t="s">
        <v>39</v>
      </c>
      <c r="L120" s="27">
        <v>2.93</v>
      </c>
    </row>
    <row r="121" ht="15" spans="1:12">
      <c r="A121" s="29"/>
      <c r="B121" s="30"/>
      <c r="C121" s="31"/>
      <c r="D121" s="32" t="s">
        <v>43</v>
      </c>
      <c r="E121" s="33"/>
      <c r="F121" s="34">
        <v>564</v>
      </c>
      <c r="G121" s="34">
        <f>SUM(G116:G120)</f>
        <v>34.12</v>
      </c>
      <c r="H121" s="34">
        <f>SUM(H116:H120)</f>
        <v>24.33</v>
      </c>
      <c r="I121" s="34">
        <f>SUM(I116:I120)</f>
        <v>71.49</v>
      </c>
      <c r="J121" s="34">
        <f>SUM(J116:J120)</f>
        <v>627.07</v>
      </c>
      <c r="K121" s="51"/>
      <c r="L121" s="34">
        <f>SUM(L116:L120)</f>
        <v>84</v>
      </c>
    </row>
    <row r="122" ht="15" spans="1:12">
      <c r="A122" s="22">
        <v>2</v>
      </c>
      <c r="B122" s="23">
        <v>4</v>
      </c>
      <c r="C122" s="24" t="s">
        <v>44</v>
      </c>
      <c r="D122" s="28" t="s">
        <v>45</v>
      </c>
      <c r="E122" s="26" t="s">
        <v>72</v>
      </c>
      <c r="F122" s="27">
        <v>200</v>
      </c>
      <c r="G122" s="27">
        <v>5.51</v>
      </c>
      <c r="H122" s="27">
        <v>4.06</v>
      </c>
      <c r="I122" s="27">
        <v>40.69</v>
      </c>
      <c r="J122" s="27">
        <v>206</v>
      </c>
      <c r="K122" s="50" t="s">
        <v>73</v>
      </c>
      <c r="L122" s="27">
        <v>10.11</v>
      </c>
    </row>
    <row r="123" ht="15" spans="1:12">
      <c r="A123" s="22"/>
      <c r="B123" s="23"/>
      <c r="C123" s="24"/>
      <c r="D123" s="28" t="s">
        <v>48</v>
      </c>
      <c r="E123" s="26" t="s">
        <v>74</v>
      </c>
      <c r="F123" s="27" t="s">
        <v>136</v>
      </c>
      <c r="G123" s="27">
        <v>17.36</v>
      </c>
      <c r="H123" s="27">
        <v>29.24</v>
      </c>
      <c r="I123" s="27">
        <v>27.17</v>
      </c>
      <c r="J123" s="27">
        <v>367</v>
      </c>
      <c r="K123" s="50" t="s">
        <v>30</v>
      </c>
      <c r="L123" s="27">
        <v>47.63</v>
      </c>
    </row>
    <row r="124" ht="15" spans="1:12">
      <c r="A124" s="22"/>
      <c r="B124" s="23"/>
      <c r="C124" s="24"/>
      <c r="D124" s="28" t="s">
        <v>31</v>
      </c>
      <c r="E124" s="26" t="s">
        <v>137</v>
      </c>
      <c r="F124" s="27">
        <v>150</v>
      </c>
      <c r="G124" s="27">
        <v>2.97</v>
      </c>
      <c r="H124" s="27">
        <v>3.47</v>
      </c>
      <c r="I124" s="27">
        <v>30.9</v>
      </c>
      <c r="J124" s="27">
        <v>166.74</v>
      </c>
      <c r="K124" s="50" t="s">
        <v>138</v>
      </c>
      <c r="L124" s="27">
        <v>8.98</v>
      </c>
    </row>
    <row r="125" ht="15" spans="1:12">
      <c r="A125" s="22"/>
      <c r="B125" s="23"/>
      <c r="C125" s="24"/>
      <c r="D125" s="28" t="s">
        <v>103</v>
      </c>
      <c r="E125" s="26" t="s">
        <v>54</v>
      </c>
      <c r="F125" s="27" t="s">
        <v>55</v>
      </c>
      <c r="G125" s="27">
        <v>0.18</v>
      </c>
      <c r="H125" s="27">
        <v>0</v>
      </c>
      <c r="I125" s="27">
        <v>13.53</v>
      </c>
      <c r="J125" s="27">
        <v>54.89</v>
      </c>
      <c r="K125" s="50" t="s">
        <v>56</v>
      </c>
      <c r="L125" s="27">
        <v>1.8</v>
      </c>
    </row>
    <row r="126" ht="15" spans="1:12">
      <c r="A126" s="22"/>
      <c r="B126" s="23"/>
      <c r="C126" s="24"/>
      <c r="D126" s="28" t="s">
        <v>57</v>
      </c>
      <c r="E126" s="26" t="s">
        <v>38</v>
      </c>
      <c r="F126" s="27">
        <v>30</v>
      </c>
      <c r="G126" s="27">
        <v>2.28</v>
      </c>
      <c r="H126" s="27">
        <v>0.24</v>
      </c>
      <c r="I126" s="27">
        <v>14.76</v>
      </c>
      <c r="J126" s="27">
        <v>70.5</v>
      </c>
      <c r="K126" s="50" t="s">
        <v>39</v>
      </c>
      <c r="L126" s="27">
        <v>2.93</v>
      </c>
    </row>
    <row r="127" ht="15" spans="1:12">
      <c r="A127" s="22"/>
      <c r="B127" s="23"/>
      <c r="C127" s="24"/>
      <c r="D127" s="28" t="s">
        <v>59</v>
      </c>
      <c r="E127" s="26" t="s">
        <v>60</v>
      </c>
      <c r="F127" s="27">
        <v>20</v>
      </c>
      <c r="G127" s="27">
        <v>1.32</v>
      </c>
      <c r="H127" s="27">
        <v>0.24</v>
      </c>
      <c r="I127" s="27">
        <v>6.68</v>
      </c>
      <c r="J127" s="27">
        <v>34.8</v>
      </c>
      <c r="K127" s="50" t="s">
        <v>39</v>
      </c>
      <c r="L127" s="27">
        <v>2.15</v>
      </c>
    </row>
    <row r="128" ht="15" spans="1:12">
      <c r="A128" s="29"/>
      <c r="B128" s="30"/>
      <c r="C128" s="31"/>
      <c r="D128" s="32" t="s">
        <v>43</v>
      </c>
      <c r="E128" s="33"/>
      <c r="F128" s="34">
        <v>698</v>
      </c>
      <c r="G128" s="34">
        <f>SUM(G122:G127)</f>
        <v>29.62</v>
      </c>
      <c r="H128" s="34">
        <f>SUM(H122:H127)</f>
        <v>37.25</v>
      </c>
      <c r="I128" s="34">
        <f>SUM(I122:I127)</f>
        <v>133.73</v>
      </c>
      <c r="J128" s="34">
        <f>SUM(J122:J127)</f>
        <v>899.93</v>
      </c>
      <c r="K128" s="51"/>
      <c r="L128" s="34">
        <f>SUM(L122:L127)</f>
        <v>73.6</v>
      </c>
    </row>
    <row r="129" ht="13.5" spans="1:12">
      <c r="A129" s="35">
        <f>A116</f>
        <v>2</v>
      </c>
      <c r="B129" s="36">
        <f>B116</f>
        <v>4</v>
      </c>
      <c r="C129" s="37" t="s">
        <v>62</v>
      </c>
      <c r="D129" s="38"/>
      <c r="E129" s="39"/>
      <c r="F129" s="40">
        <f>F121+F128</f>
        <v>1262</v>
      </c>
      <c r="G129" s="40">
        <f>G121+G128</f>
        <v>63.74</v>
      </c>
      <c r="H129" s="40">
        <f>H121+H128</f>
        <v>61.58</v>
      </c>
      <c r="I129" s="40">
        <f>I121+I128</f>
        <v>205.22</v>
      </c>
      <c r="J129" s="40">
        <f>J121+J128</f>
        <v>1527</v>
      </c>
      <c r="K129" s="40"/>
      <c r="L129" s="40">
        <f>L121+L128</f>
        <v>157.6</v>
      </c>
    </row>
    <row r="130" ht="15" spans="1:12">
      <c r="A130" s="16">
        <v>2</v>
      </c>
      <c r="B130" s="17">
        <v>5</v>
      </c>
      <c r="C130" s="18" t="s">
        <v>26</v>
      </c>
      <c r="D130" s="19" t="s">
        <v>27</v>
      </c>
      <c r="E130" s="20" t="s">
        <v>89</v>
      </c>
      <c r="F130" s="21" t="s">
        <v>139</v>
      </c>
      <c r="G130" s="21">
        <v>14.67</v>
      </c>
      <c r="H130" s="21">
        <v>16.43</v>
      </c>
      <c r="I130" s="21">
        <v>13.04</v>
      </c>
      <c r="J130" s="21">
        <v>259.5</v>
      </c>
      <c r="K130" s="49" t="s">
        <v>30</v>
      </c>
      <c r="L130" s="21">
        <v>51.76</v>
      </c>
    </row>
    <row r="131" ht="15" spans="1:12">
      <c r="A131" s="22"/>
      <c r="B131" s="23"/>
      <c r="C131" s="24"/>
      <c r="D131" s="25" t="s">
        <v>31</v>
      </c>
      <c r="E131" s="26" t="s">
        <v>140</v>
      </c>
      <c r="F131" s="27">
        <v>150</v>
      </c>
      <c r="G131" s="27">
        <v>8.73</v>
      </c>
      <c r="H131" s="27">
        <v>6.03</v>
      </c>
      <c r="I131" s="27">
        <v>39.4</v>
      </c>
      <c r="J131" s="27">
        <v>246.45</v>
      </c>
      <c r="K131" s="50" t="s">
        <v>33</v>
      </c>
      <c r="L131" s="27">
        <v>7.01</v>
      </c>
    </row>
    <row r="132" ht="15" spans="1:12">
      <c r="A132" s="22"/>
      <c r="B132" s="23"/>
      <c r="C132" s="24"/>
      <c r="D132" s="25" t="s">
        <v>40</v>
      </c>
      <c r="E132" s="26" t="s">
        <v>108</v>
      </c>
      <c r="F132" s="27">
        <v>60</v>
      </c>
      <c r="G132" s="27">
        <v>1.48</v>
      </c>
      <c r="H132" s="27">
        <v>1.76</v>
      </c>
      <c r="I132" s="27">
        <v>5.84</v>
      </c>
      <c r="J132" s="27">
        <v>45.4</v>
      </c>
      <c r="K132" s="50" t="s">
        <v>69</v>
      </c>
      <c r="L132" s="27">
        <v>7.8</v>
      </c>
    </row>
    <row r="133" ht="15" spans="1:12">
      <c r="A133" s="22"/>
      <c r="B133" s="23"/>
      <c r="C133" s="24"/>
      <c r="D133" s="28" t="s">
        <v>34</v>
      </c>
      <c r="E133" s="26" t="s">
        <v>54</v>
      </c>
      <c r="F133" s="27" t="s">
        <v>104</v>
      </c>
      <c r="G133" s="27">
        <v>0.2</v>
      </c>
      <c r="H133" s="27">
        <v>0</v>
      </c>
      <c r="I133" s="27">
        <v>4.33</v>
      </c>
      <c r="J133" s="27">
        <v>20.77</v>
      </c>
      <c r="K133" s="50" t="s">
        <v>56</v>
      </c>
      <c r="L133" s="27">
        <v>2</v>
      </c>
    </row>
    <row r="134" ht="15" spans="1:12">
      <c r="A134" s="22"/>
      <c r="B134" s="23"/>
      <c r="C134" s="24"/>
      <c r="D134" s="28" t="s">
        <v>37</v>
      </c>
      <c r="E134" s="26" t="s">
        <v>38</v>
      </c>
      <c r="F134" s="27">
        <v>30</v>
      </c>
      <c r="G134" s="27">
        <v>2.28</v>
      </c>
      <c r="H134" s="27">
        <v>0.24</v>
      </c>
      <c r="I134" s="27">
        <v>14.76</v>
      </c>
      <c r="J134" s="27">
        <v>70.5</v>
      </c>
      <c r="K134" s="50" t="s">
        <v>39</v>
      </c>
      <c r="L134" s="27">
        <v>2.93</v>
      </c>
    </row>
    <row r="135" ht="15" spans="1:12">
      <c r="A135" s="22"/>
      <c r="B135" s="23"/>
      <c r="C135" s="24"/>
      <c r="D135" s="28" t="s">
        <v>70</v>
      </c>
      <c r="E135" s="26" t="s">
        <v>71</v>
      </c>
      <c r="F135" s="27">
        <v>100</v>
      </c>
      <c r="G135" s="27">
        <v>0.4</v>
      </c>
      <c r="H135" s="27">
        <v>0.4</v>
      </c>
      <c r="I135" s="27">
        <v>9.9</v>
      </c>
      <c r="J135" s="27">
        <v>47.53</v>
      </c>
      <c r="K135" s="50" t="s">
        <v>39</v>
      </c>
      <c r="L135" s="27">
        <v>12.5</v>
      </c>
    </row>
    <row r="136" ht="15.75" customHeight="1" spans="1:12">
      <c r="A136" s="29"/>
      <c r="B136" s="30"/>
      <c r="C136" s="31"/>
      <c r="D136" s="32" t="s">
        <v>43</v>
      </c>
      <c r="E136" s="33"/>
      <c r="F136" s="34">
        <v>690</v>
      </c>
      <c r="G136" s="34">
        <f>SUM(G130:G135)</f>
        <v>27.76</v>
      </c>
      <c r="H136" s="34">
        <f>SUM(H130:H135)</f>
        <v>24.86</v>
      </c>
      <c r="I136" s="34">
        <f>SUM(I130:I135)</f>
        <v>87.27</v>
      </c>
      <c r="J136" s="34">
        <f>SUM(J130:J135)</f>
        <v>690.15</v>
      </c>
      <c r="K136" s="51"/>
      <c r="L136" s="34">
        <f>SUM(L130:L135)</f>
        <v>84</v>
      </c>
    </row>
    <row r="137" ht="15" spans="1:12">
      <c r="A137" s="22">
        <v>2</v>
      </c>
      <c r="B137" s="23">
        <v>5</v>
      </c>
      <c r="C137" s="24" t="s">
        <v>44</v>
      </c>
      <c r="D137" s="28" t="s">
        <v>45</v>
      </c>
      <c r="E137" s="26" t="s">
        <v>111</v>
      </c>
      <c r="F137" s="27">
        <v>200</v>
      </c>
      <c r="G137" s="27">
        <v>1.01</v>
      </c>
      <c r="H137" s="27">
        <v>4.16</v>
      </c>
      <c r="I137" s="27">
        <v>7.92</v>
      </c>
      <c r="J137" s="27">
        <v>73.81</v>
      </c>
      <c r="K137" s="50" t="s">
        <v>112</v>
      </c>
      <c r="L137" s="27">
        <v>8.69</v>
      </c>
    </row>
    <row r="138" ht="15" spans="1:12">
      <c r="A138" s="22"/>
      <c r="B138" s="23"/>
      <c r="C138" s="24"/>
      <c r="D138" s="28" t="s">
        <v>48</v>
      </c>
      <c r="E138" s="26" t="s">
        <v>49</v>
      </c>
      <c r="F138" s="27" t="s">
        <v>141</v>
      </c>
      <c r="G138" s="27">
        <v>20.13</v>
      </c>
      <c r="H138" s="27">
        <v>18.53</v>
      </c>
      <c r="I138" s="27">
        <v>1.93</v>
      </c>
      <c r="J138" s="27">
        <v>255.71</v>
      </c>
      <c r="K138" s="50" t="s">
        <v>51</v>
      </c>
      <c r="L138" s="27">
        <v>48.59</v>
      </c>
    </row>
    <row r="139" ht="15" spans="1:12">
      <c r="A139" s="22"/>
      <c r="B139" s="23"/>
      <c r="C139" s="24"/>
      <c r="D139" s="28" t="s">
        <v>31</v>
      </c>
      <c r="E139" s="26" t="s">
        <v>32</v>
      </c>
      <c r="F139" s="27">
        <v>150</v>
      </c>
      <c r="G139" s="27">
        <v>5.58</v>
      </c>
      <c r="H139" s="27">
        <v>3.76</v>
      </c>
      <c r="I139" s="27">
        <v>32.79</v>
      </c>
      <c r="J139" s="27">
        <v>187.58</v>
      </c>
      <c r="K139" s="50" t="s">
        <v>33</v>
      </c>
      <c r="L139" s="27">
        <v>6.84</v>
      </c>
    </row>
    <row r="140" ht="15" spans="1:12">
      <c r="A140" s="22"/>
      <c r="B140" s="23"/>
      <c r="C140" s="24"/>
      <c r="D140" s="28" t="s">
        <v>40</v>
      </c>
      <c r="E140" s="26" t="s">
        <v>108</v>
      </c>
      <c r="F140" s="27">
        <v>20</v>
      </c>
      <c r="G140" s="27">
        <v>0.49</v>
      </c>
      <c r="H140" s="27">
        <v>0.59</v>
      </c>
      <c r="I140" s="27">
        <v>1.95</v>
      </c>
      <c r="J140" s="27">
        <v>15.13</v>
      </c>
      <c r="K140" s="50" t="s">
        <v>69</v>
      </c>
      <c r="L140" s="27">
        <v>2.6</v>
      </c>
    </row>
    <row r="141" ht="15" spans="1:12">
      <c r="A141" s="22"/>
      <c r="B141" s="23"/>
      <c r="C141" s="24"/>
      <c r="D141" s="28" t="s">
        <v>53</v>
      </c>
      <c r="E141" s="26" t="s">
        <v>54</v>
      </c>
      <c r="F141" s="27" t="s">
        <v>55</v>
      </c>
      <c r="G141" s="27">
        <v>0.18</v>
      </c>
      <c r="H141" s="27">
        <v>0</v>
      </c>
      <c r="I141" s="27">
        <v>13.53</v>
      </c>
      <c r="J141" s="27">
        <v>54.89</v>
      </c>
      <c r="K141" s="50" t="s">
        <v>56</v>
      </c>
      <c r="L141" s="27">
        <v>1.8</v>
      </c>
    </row>
    <row r="142" ht="15" spans="1:12">
      <c r="A142" s="22"/>
      <c r="B142" s="23"/>
      <c r="C142" s="24"/>
      <c r="D142" s="28" t="s">
        <v>57</v>
      </c>
      <c r="E142" s="26" t="s">
        <v>38</v>
      </c>
      <c r="F142" s="27">
        <v>30</v>
      </c>
      <c r="G142" s="27">
        <v>2.28</v>
      </c>
      <c r="H142" s="27">
        <v>0.24</v>
      </c>
      <c r="I142" s="27">
        <v>14.76</v>
      </c>
      <c r="J142" s="27">
        <v>70.5</v>
      </c>
      <c r="K142" s="50" t="s">
        <v>39</v>
      </c>
      <c r="L142" s="27">
        <v>2.93</v>
      </c>
    </row>
    <row r="143" ht="15" spans="1:12">
      <c r="A143" s="22"/>
      <c r="B143" s="23"/>
      <c r="C143" s="24"/>
      <c r="D143" s="28" t="s">
        <v>59</v>
      </c>
      <c r="E143" s="26" t="s">
        <v>60</v>
      </c>
      <c r="F143" s="27">
        <v>20</v>
      </c>
      <c r="G143" s="27">
        <v>1.32</v>
      </c>
      <c r="H143" s="27">
        <v>0.24</v>
      </c>
      <c r="I143" s="27">
        <v>6.68</v>
      </c>
      <c r="J143" s="27">
        <v>34.8</v>
      </c>
      <c r="K143" s="50" t="s">
        <v>39</v>
      </c>
      <c r="L143" s="27">
        <v>2.15</v>
      </c>
    </row>
    <row r="144" ht="15" spans="1:12">
      <c r="A144" s="29"/>
      <c r="B144" s="30"/>
      <c r="C144" s="31"/>
      <c r="D144" s="32" t="s">
        <v>43</v>
      </c>
      <c r="E144" s="33"/>
      <c r="F144" s="34">
        <v>724</v>
      </c>
      <c r="G144" s="34">
        <f>SUM(G137:G143)</f>
        <v>30.99</v>
      </c>
      <c r="H144" s="34">
        <f>SUM(H137:H143)</f>
        <v>27.52</v>
      </c>
      <c r="I144" s="34">
        <f>SUM(I137:I143)</f>
        <v>79.56</v>
      </c>
      <c r="J144" s="34">
        <f>SUM(J137:J143)</f>
        <v>692.42</v>
      </c>
      <c r="K144" s="51"/>
      <c r="L144" s="34">
        <f>SUM(L137:L143)</f>
        <v>73.6</v>
      </c>
    </row>
    <row r="145" ht="13.5" spans="1:12">
      <c r="A145" s="35">
        <f>A130</f>
        <v>2</v>
      </c>
      <c r="B145" s="36">
        <f>B130</f>
        <v>5</v>
      </c>
      <c r="C145" s="37" t="s">
        <v>62</v>
      </c>
      <c r="D145" s="38"/>
      <c r="E145" s="39"/>
      <c r="F145" s="40">
        <f>F136+F144</f>
        <v>1414</v>
      </c>
      <c r="G145" s="40">
        <f>G136+G144</f>
        <v>58.75</v>
      </c>
      <c r="H145" s="40">
        <f>H136+H144</f>
        <v>52.38</v>
      </c>
      <c r="I145" s="40">
        <f>I136+I144</f>
        <v>166.83</v>
      </c>
      <c r="J145" s="40">
        <f>J136+J144</f>
        <v>1382.57</v>
      </c>
      <c r="K145" s="40"/>
      <c r="L145" s="40">
        <f>L136+L144</f>
        <v>157.6</v>
      </c>
    </row>
    <row r="146" ht="13.5" spans="1:12">
      <c r="A146" s="56"/>
      <c r="B146" s="57"/>
      <c r="C146" s="58" t="s">
        <v>142</v>
      </c>
      <c r="D146" s="58"/>
      <c r="E146" s="58"/>
      <c r="F146" s="59">
        <f>(F20+F36+F50+F61+F73+F87+F101+F115+F129+F145)/(IF(F20=0,0,1)+IF(F36=0,0,1)+IF(F50=0,0,1)+IF(F61=0,0,1)+IF(F73=0,0,1)+IF(F87=0,0,1)+IF(F101=0,0,1)+IF(F115=0,0,1)+IF(F129=0,0,1)+IF(F145=0,0,1))</f>
        <v>1245.1</v>
      </c>
      <c r="G146" s="59">
        <f>(G20+G36+G50+G61+G73+G87+G101+G115+G129+G145)/(IF(G20=0,0,1)+IF(G36=0,0,1)+IF(G50=0,0,1)+IF(G61=0,0,1)+IF(G73=0,0,1)+IF(G87=0,0,1)+IF(G101=0,0,1)+IF(G115=0,0,1)+IF(G129=0,0,1)+IF(G145=0,0,1))</f>
        <v>53.559</v>
      </c>
      <c r="H146" s="59">
        <f>(H20+H36+H50+H61+H73+H87+H101+H115+H129+H145)/(IF(H20=0,0,1)+IF(H36=0,0,1)+IF(H50=0,0,1)+IF(H61=0,0,1)+IF(H73=0,0,1)+IF(H87=0,0,1)+IF(H101=0,0,1)+IF(H115=0,0,1)+IF(H129=0,0,1)+IF(H145=0,0,1))</f>
        <v>52.251</v>
      </c>
      <c r="I146" s="59">
        <f>(I20+I36+I50+I61+I73+I87+I101+I115+I129+I145)/(IF(I20=0,0,1)+IF(I36=0,0,1)+IF(I50=0,0,1)+IF(I61=0,0,1)+IF(I73=0,0,1)+IF(I87=0,0,1)+IF(I101=0,0,1)+IF(I115=0,0,1)+IF(I129=0,0,1)+IF(I145=0,0,1))</f>
        <v>179.513</v>
      </c>
      <c r="J146" s="59">
        <f>(J20+J36+J50+J61+J73+J87+J101+J115+J129+J145)/(IF(J20=0,0,1)+IF(J36=0,0,1)+IF(J50=0,0,1)+IF(J61=0,0,1)+IF(J73=0,0,1)+IF(J87=0,0,1)+IF(J101=0,0,1)+IF(J115=0,0,1)+IF(J129=0,0,1)+IF(J145=0,0,1))</f>
        <v>1364.464</v>
      </c>
      <c r="K146" s="59"/>
      <c r="L146" s="59">
        <f>(L20+L36+L50+L61+L73+L87+L101+L115+L129+L145)/(IF(L20=0,0,1)+IF(L36=0,0,1)+IF(L50=0,0,1)+IF(L61=0,0,1)+IF(L73=0,0,1)+IF(L87=0,0,1)+IF(L101=0,0,1)+IF(L115=0,0,1)+IF(L129=0,0,1)+IF(L145=0,0,1))</f>
        <v>157.6</v>
      </c>
    </row>
  </sheetData>
  <sheetProtection insertRows="0" deleteRows="0"/>
  <mergeCells count="14">
    <mergeCell ref="C1:E1"/>
    <mergeCell ref="H1:K1"/>
    <mergeCell ref="H2:K2"/>
    <mergeCell ref="C20:D20"/>
    <mergeCell ref="C36:D36"/>
    <mergeCell ref="C50:D50"/>
    <mergeCell ref="C61:D61"/>
    <mergeCell ref="C73:D73"/>
    <mergeCell ref="C87:D87"/>
    <mergeCell ref="C101:D101"/>
    <mergeCell ref="C115:D115"/>
    <mergeCell ref="C129:D129"/>
    <mergeCell ref="C145:D145"/>
    <mergeCell ref="C146:E14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2025-08-29T11:05:47Z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D9DB075C0FC940008B5FB20643496D06_12</vt:lpwstr>
  </property>
  <property fmtid="{D5CDD505-2E9C-101B-9397-08002B2CF9AE}" pid="3" name="KSOProductBuildVer">
    <vt:lpwstr>1049-12.2.0.21931</vt:lpwstr>
  </property>
</Properties>
</file>